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81" l="1"/>
  <c r="I81"/>
  <c r="G81"/>
  <c r="G62"/>
  <c r="F119"/>
  <c r="F138"/>
  <c r="F157"/>
  <c r="F176"/>
  <c r="F195"/>
  <c r="I24"/>
  <c r="I196" s="1"/>
  <c r="F24"/>
  <c r="J24"/>
  <c r="J196" s="1"/>
  <c r="H24"/>
  <c r="H196" s="1"/>
  <c r="G24"/>
  <c r="G196" s="1"/>
  <c r="F196" l="1"/>
</calcChain>
</file>

<file path=xl/sharedStrings.xml><?xml version="1.0" encoding="utf-8"?>
<sst xmlns="http://schemas.openxmlformats.org/spreadsheetml/2006/main" count="244" uniqueCount="82">
  <si>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</si>
  <si>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</si>
  <si>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</si>
  <si>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</si>
  <si>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</si>
  <si>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</si>
  <si>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</si>
  <si>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</si>
  <si>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</si>
  <si>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</si>
  <si>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</si>
  <si>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</si>
  <si>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</si>
  <si>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</si>
  <si>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</si>
  <si>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</si>
  <si>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</si>
  <si>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</si>
  <si>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</si>
  <si>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</si>
  <si>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</si>
  <si>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</si>
  <si>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</si>
  <si>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</si>
  <si>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</si>
  <si>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</si>
  <si>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</si>
  <si>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</si>
  <si>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</si>
  <si>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</si>
  <si>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</si>
  <si>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</si>
  <si>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</si>
  <si>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</si>
  <si>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</si>
  <si>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«Чайка» (сыр, яйцо, зел.горошек с растит/маслом)</t>
  </si>
  <si>
    <t>Капуста тушеная</t>
  </si>
  <si>
    <t>Сосиска отварная</t>
  </si>
  <si>
    <t>Чай с сахаром</t>
  </si>
  <si>
    <t>Хлеб ржаной</t>
  </si>
  <si>
    <t>Вафля</t>
  </si>
  <si>
    <t>директор</t>
  </si>
  <si>
    <t>Волчок</t>
  </si>
  <si>
    <t>МБОУ "Шокинская основная школа"</t>
  </si>
  <si>
    <t>Картофель тушеный с мясом курицы</t>
  </si>
  <si>
    <t>Оладьи с повидлом</t>
  </si>
  <si>
    <t>Йогурт</t>
  </si>
  <si>
    <t>Салат из капусты с зеленым горошком с яйцом и раст.маслом</t>
  </si>
  <si>
    <t>Макароны отварные</t>
  </si>
  <si>
    <t>Гуляш из филе курицы</t>
  </si>
  <si>
    <t>Компот из смеси сухофруктов</t>
  </si>
  <si>
    <t>Печенье</t>
  </si>
  <si>
    <t>Груша</t>
  </si>
  <si>
    <t>Салат из свеклы с яйцом и раст.маслом</t>
  </si>
  <si>
    <t>Рис отварной</t>
  </si>
  <si>
    <t>Рыба в соусе</t>
  </si>
  <si>
    <t>Сок фруктовой</t>
  </si>
  <si>
    <t>Сухари</t>
  </si>
  <si>
    <t>Салат «студенческий» с раст.маслом</t>
  </si>
  <si>
    <t>Гречка отварная</t>
  </si>
  <si>
    <t xml:space="preserve">Кофейный напиток </t>
  </si>
  <si>
    <t>Гренки</t>
  </si>
  <si>
    <t>Банан</t>
  </si>
  <si>
    <t>Винегрет овощной с раст.маслом</t>
  </si>
  <si>
    <t>Картофельное пюре</t>
  </si>
  <si>
    <t>Печень тушеная в соусе</t>
  </si>
  <si>
    <t>Батон</t>
  </si>
  <si>
    <t>Яблоко</t>
  </si>
  <si>
    <t>Салат «Столичный» (филе куриное, картофель, соленый огурец, яйцо, зел.горошек) с раст.маслом</t>
  </si>
  <si>
    <t>Рагу из овощей с мясом курицы</t>
  </si>
  <si>
    <t>Ряженка</t>
  </si>
  <si>
    <t>Плов из риса и филе курицы</t>
  </si>
  <si>
    <t>Оладьи манные</t>
  </si>
  <si>
    <t>Кефир</t>
  </si>
  <si>
    <t>Салат из свёклы с яйцом с растит.маслом</t>
  </si>
  <si>
    <t>Макароны с сыром</t>
  </si>
  <si>
    <t>150/20</t>
  </si>
  <si>
    <t>Сырники творожные</t>
  </si>
  <si>
    <t>Кофейный напиток</t>
  </si>
  <si>
    <t>Салат из овощей (капуста, зел.горошек) с растит.маслом</t>
  </si>
  <si>
    <t>Гуляш из мяса курицы</t>
  </si>
  <si>
    <t>Салат фруктовый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</si>
</sst>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0" fillId="0" borderId="23" xfId="0" applyFont="1" applyBorder="1" applyAlignment="1">
      <alignment vertical="top" wrapText="1"/>
    </xf>
    <xf numFmtId="0" fontId="10" fillId="0" borderId="24" xfId="0" applyFont="1" applyBorder="1" applyAlignment="1">
      <alignment horizontal="justify" vertical="top" wrapText="1"/>
    </xf>
    <xf numFmtId="0" fontId="10" fillId="0" borderId="23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wrapText="1"/>
    </xf>
    <xf numFmtId="0" fontId="10" fillId="0" borderId="25" xfId="0" applyFont="1" applyBorder="1" applyAlignment="1">
      <alignment horizontal="center" vertical="top" wrapText="1"/>
    </xf>
    <xf numFmtId="0" fontId="10" fillId="0" borderId="24" xfId="0" applyFont="1" applyBorder="1" applyAlignment="1">
      <alignment horizontal="center" vertical="top" wrapText="1"/>
    </xf>
    <xf numFmtId="0" fontId="12" fillId="0" borderId="0" xfId="0" applyFont="1"/>
    <xf numFmtId="0" fontId="10" fillId="0" borderId="26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11" fillId="0" borderId="26" xfId="0" applyFont="1" applyBorder="1" applyAlignment="1">
      <alignment horizontal="center" wrapText="1"/>
    </xf>
    <xf numFmtId="0" fontId="10" fillId="0" borderId="25" xfId="0" applyFont="1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0" fillId="0" borderId="27" xfId="0" applyBorder="1" applyAlignment="1">
      <alignment horizontal="left" vertical="top" wrapText="1" indent="1"/>
    </xf>
    <xf numFmtId="0" fontId="10" fillId="0" borderId="27" xfId="0" applyFont="1" applyBorder="1" applyAlignment="1">
      <alignment horizontal="left" vertical="top" wrapText="1" indent="1"/>
    </xf>
    <xf numFmtId="0" fontId="0" fillId="0" borderId="28" xfId="0" applyBorder="1" applyAlignment="1">
      <alignment horizontal="center" wrapText="1"/>
    </xf>
    <xf numFmtId="0" fontId="11" fillId="0" borderId="28" xfId="0" applyFont="1" applyBorder="1" applyAlignment="1">
      <alignment horizontal="center" wrapText="1"/>
    </xf>
    <xf numFmtId="0" fontId="10" fillId="0" borderId="28" xfId="0" applyFont="1" applyBorder="1" applyAlignment="1">
      <alignment horizontal="center" vertical="top" wrapText="1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10" fillId="0" borderId="23" xfId="0" applyFont="1" applyBorder="1" applyAlignment="1">
      <alignment horizontal="justify" vertical="top" wrapText="1"/>
    </xf>
    <xf numFmtId="0" fontId="10" fillId="0" borderId="28" xfId="0" applyFont="1" applyBorder="1" applyAlignment="1">
      <alignment vertical="top" wrapText="1"/>
    </xf>
    <xf numFmtId="0" fontId="10" fillId="0" borderId="26" xfId="0" applyFont="1" applyBorder="1" applyAlignment="1">
      <alignment horizontal="center" wrapText="1"/>
    </xf>
    <xf numFmtId="0" fontId="10" fillId="0" borderId="28" xfId="0" applyFont="1" applyBorder="1" applyAlignment="1">
      <alignment horizontal="center" wrapText="1"/>
    </xf>
    <xf numFmtId="0" fontId="0" fillId="0" borderId="29" xfId="0" applyBorder="1" applyAlignment="1">
      <alignment horizontal="center" vertical="top" wrapText="1"/>
    </xf>
    <xf numFmtId="0" fontId="0" fillId="0" borderId="29" xfId="0" applyBorder="1" applyAlignment="1">
      <alignment vertical="top" wrapText="1"/>
    </xf>
    <xf numFmtId="0" fontId="13" fillId="0" borderId="26" xfId="0" applyFont="1" applyBorder="1" applyAlignment="1">
      <alignment horizontal="center" wrapText="1"/>
    </xf>
    <xf numFmtId="0" fontId="13" fillId="0" borderId="28" xfId="0" applyFont="1" applyBorder="1" applyAlignment="1">
      <alignment horizontal="center" wrapText="1"/>
    </xf>
    <xf numFmtId="0" fontId="10" fillId="0" borderId="26" xfId="0" applyFont="1" applyBorder="1" applyAlignment="1">
      <alignment vertical="top" wrapText="1"/>
    </xf>
    <xf numFmtId="0" fontId="10" fillId="2" borderId="23" xfId="0" applyFont="1" applyFill="1" applyBorder="1" applyAlignment="1">
      <alignment horizontal="justify" vertical="top" wrapText="1"/>
    </xf>
    <xf numFmtId="0" fontId="11" fillId="2" borderId="26" xfId="0" applyFont="1" applyFill="1" applyBorder="1" applyAlignment="1">
      <alignment horizontal="center" wrapText="1"/>
    </xf>
    <xf numFmtId="0" fontId="2" fillId="2" borderId="0" xfId="0" applyFont="1" applyFill="1" applyAlignment="1"/>
    <xf numFmtId="0" fontId="10" fillId="0" borderId="26" xfId="0" applyFont="1" applyBorder="1" applyAlignment="1">
      <alignment horizontal="right" wrapText="1"/>
    </xf>
    <xf numFmtId="0" fontId="0" fillId="0" borderId="27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E182" sqref="E182:J1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 t="s">
        <v>43</v>
      </c>
      <c r="D1" s="50"/>
      <c r="E1" s="50"/>
      <c r="F1" s="13" t="s">
        <v>16</v>
      </c>
      <c r="G1" s="2" t="s">
        <v>17</v>
      </c>
      <c r="H1" s="51" t="s">
        <v>41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42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72">
        <v>45170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4" t="s">
        <v>14</v>
      </c>
      <c r="B5" s="45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 thickBot="1">
      <c r="A6" s="21">
        <v>1</v>
      </c>
      <c r="B6" s="22">
        <v>1</v>
      </c>
      <c r="C6" s="23" t="s">
        <v>20</v>
      </c>
      <c r="D6" s="5" t="s">
        <v>21</v>
      </c>
      <c r="E6" s="54" t="s">
        <v>36</v>
      </c>
      <c r="F6" s="56">
        <v>150</v>
      </c>
      <c r="G6" s="61">
        <v>2.57</v>
      </c>
      <c r="H6" s="63">
        <v>3.15</v>
      </c>
      <c r="I6" s="63">
        <v>5.9</v>
      </c>
      <c r="J6" s="63">
        <v>115.75</v>
      </c>
      <c r="K6" s="40"/>
    </row>
    <row r="7" spans="1:11" ht="15.75" thickBot="1">
      <c r="A7" s="24"/>
      <c r="B7" s="16"/>
      <c r="C7" s="11"/>
      <c r="D7" s="6"/>
      <c r="E7" s="54" t="s">
        <v>37</v>
      </c>
      <c r="F7" s="57">
        <v>50</v>
      </c>
      <c r="G7" s="64">
        <v>9.7799999999999994</v>
      </c>
      <c r="H7" s="66">
        <v>7.91</v>
      </c>
      <c r="I7" s="68">
        <v>9.9</v>
      </c>
      <c r="J7" s="68">
        <v>107.5</v>
      </c>
      <c r="K7" s="43"/>
    </row>
    <row r="8" spans="1:11" ht="15.75" thickBot="1">
      <c r="A8" s="24"/>
      <c r="B8" s="16"/>
      <c r="C8" s="11"/>
      <c r="D8" s="7" t="s">
        <v>22</v>
      </c>
      <c r="E8" s="54" t="s">
        <v>38</v>
      </c>
      <c r="F8" s="56">
        <v>200</v>
      </c>
      <c r="G8" s="56">
        <v>0.02</v>
      </c>
      <c r="H8" s="70">
        <v>0.05</v>
      </c>
      <c r="I8" s="70">
        <v>26.45</v>
      </c>
      <c r="J8" s="70">
        <v>168.45</v>
      </c>
      <c r="K8" s="43"/>
    </row>
    <row r="9" spans="1:11" ht="15.75" thickBot="1">
      <c r="A9" s="24"/>
      <c r="B9" s="16"/>
      <c r="C9" s="11"/>
      <c r="D9" s="7" t="s">
        <v>23</v>
      </c>
      <c r="E9" s="54" t="s">
        <v>39</v>
      </c>
      <c r="F9" s="58">
        <v>40</v>
      </c>
      <c r="G9" s="58">
        <v>7.0000000000000007E-2</v>
      </c>
      <c r="H9" s="71">
        <v>0.6</v>
      </c>
      <c r="I9" s="71">
        <v>12</v>
      </c>
      <c r="J9" s="71">
        <v>60</v>
      </c>
      <c r="K9" s="43"/>
    </row>
    <row r="10" spans="1:11" ht="15.75" thickBot="1">
      <c r="A10" s="24"/>
      <c r="B10" s="16"/>
      <c r="C10" s="11"/>
      <c r="D10" s="7" t="s">
        <v>24</v>
      </c>
      <c r="E10" s="84"/>
      <c r="F10" s="84"/>
      <c r="G10" s="42"/>
      <c r="H10" s="42"/>
      <c r="I10" s="42"/>
      <c r="J10" s="42"/>
      <c r="K10" s="43"/>
    </row>
    <row r="11" spans="1:11" ht="15.75" thickBot="1">
      <c r="A11" s="24"/>
      <c r="B11" s="16"/>
      <c r="C11" s="11"/>
      <c r="D11" s="6"/>
      <c r="E11" s="54" t="s">
        <v>40</v>
      </c>
      <c r="F11" s="56">
        <v>40</v>
      </c>
      <c r="G11" s="61">
        <v>2.2400000000000002</v>
      </c>
      <c r="H11" s="63">
        <v>0.88</v>
      </c>
      <c r="I11" s="63">
        <v>19.760000000000002</v>
      </c>
      <c r="J11" s="63">
        <v>91.96</v>
      </c>
      <c r="K11" s="43"/>
    </row>
    <row r="12" spans="1:11" ht="15.75" thickBot="1">
      <c r="A12" s="24"/>
      <c r="B12" s="16"/>
      <c r="C12" s="11"/>
      <c r="D12" s="6"/>
      <c r="E12" s="53" t="s">
        <v>35</v>
      </c>
      <c r="F12" s="55">
        <v>80</v>
      </c>
      <c r="G12" s="55">
        <v>1.38</v>
      </c>
      <c r="H12" s="60">
        <v>6.86</v>
      </c>
      <c r="I12" s="60">
        <v>8</v>
      </c>
      <c r="J12" s="59">
        <v>117.2</v>
      </c>
      <c r="K12" s="43"/>
    </row>
    <row r="13" spans="1:11" ht="15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16.059999999999999</v>
      </c>
      <c r="H13" s="20">
        <f t="shared" si="0"/>
        <v>19.450000000000003</v>
      </c>
      <c r="I13" s="20">
        <f t="shared" si="0"/>
        <v>82.01</v>
      </c>
      <c r="J13" s="20">
        <f t="shared" si="0"/>
        <v>660.86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</row>
    <row r="15" spans="1:11" ht="15">
      <c r="A15" s="24"/>
      <c r="B15" s="16"/>
      <c r="C15" s="11"/>
      <c r="D15" s="7" t="s">
        <v>27</v>
      </c>
      <c r="E15" s="41"/>
      <c r="F15" s="42"/>
      <c r="G15" s="42"/>
      <c r="H15" s="42"/>
      <c r="I15" s="42"/>
      <c r="J15" s="42"/>
      <c r="K15" s="43"/>
    </row>
    <row r="16" spans="1:11" ht="15">
      <c r="A16" s="24"/>
      <c r="B16" s="16"/>
      <c r="C16" s="11"/>
      <c r="D16" s="7" t="s">
        <v>28</v>
      </c>
      <c r="E16" s="41"/>
      <c r="F16" s="42"/>
      <c r="G16" s="42"/>
      <c r="H16" s="42"/>
      <c r="I16" s="42"/>
      <c r="J16" s="42"/>
      <c r="K16" s="43"/>
    </row>
    <row r="17" spans="1:11" ht="15">
      <c r="A17" s="24"/>
      <c r="B17" s="16"/>
      <c r="C17" s="11"/>
      <c r="D17" s="7" t="s">
        <v>29</v>
      </c>
      <c r="E17" s="41"/>
      <c r="F17" s="42"/>
      <c r="G17" s="42"/>
      <c r="H17" s="42"/>
      <c r="I17" s="42"/>
      <c r="J17" s="42"/>
      <c r="K17" s="43"/>
    </row>
    <row r="18" spans="1:11" ht="15">
      <c r="A18" s="24"/>
      <c r="B18" s="16"/>
      <c r="C18" s="11"/>
      <c r="D18" s="7" t="s">
        <v>30</v>
      </c>
      <c r="E18" s="41"/>
      <c r="F18" s="42"/>
      <c r="G18" s="42"/>
      <c r="H18" s="42"/>
      <c r="I18" s="42"/>
      <c r="J18" s="42"/>
      <c r="K18" s="43"/>
    </row>
    <row r="19" spans="1:11" ht="15">
      <c r="A19" s="24"/>
      <c r="B19" s="16"/>
      <c r="C19" s="11"/>
      <c r="D19" s="7" t="s">
        <v>31</v>
      </c>
      <c r="E19" s="41"/>
      <c r="F19" s="42"/>
      <c r="G19" s="42"/>
      <c r="H19" s="42"/>
      <c r="I19" s="42"/>
      <c r="J19" s="42"/>
      <c r="K19" s="43"/>
    </row>
    <row r="20" spans="1:11" ht="15">
      <c r="A20" s="24"/>
      <c r="B20" s="16"/>
      <c r="C20" s="11"/>
      <c r="D20" s="7" t="s">
        <v>32</v>
      </c>
      <c r="E20" s="41"/>
      <c r="F20" s="42"/>
      <c r="G20" s="42"/>
      <c r="H20" s="42"/>
      <c r="I20" s="42"/>
      <c r="J20" s="42"/>
      <c r="K20" s="43"/>
    </row>
    <row r="21" spans="1:11" ht="15">
      <c r="A21" s="24"/>
      <c r="B21" s="16"/>
      <c r="C21" s="11"/>
      <c r="D21" s="6"/>
      <c r="E21" s="41"/>
      <c r="F21" s="42"/>
      <c r="G21" s="42"/>
      <c r="H21" s="42"/>
      <c r="I21" s="42"/>
      <c r="J21" s="42"/>
      <c r="K21" s="43"/>
    </row>
    <row r="22" spans="1:11" ht="15">
      <c r="A22" s="24"/>
      <c r="B22" s="16"/>
      <c r="C22" s="11"/>
      <c r="D22" s="6"/>
      <c r="E22" s="41"/>
      <c r="F22" s="42"/>
      <c r="G22" s="42"/>
      <c r="H22" s="42"/>
      <c r="I22" s="42"/>
      <c r="J22" s="42"/>
      <c r="K22" s="43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6" t="s">
        <v>4</v>
      </c>
      <c r="D24" s="47"/>
      <c r="E24" s="32"/>
      <c r="F24" s="33">
        <f>F13+F23</f>
        <v>560</v>
      </c>
      <c r="G24" s="33">
        <f t="shared" ref="G24:J24" si="2">G13+G23</f>
        <v>16.059999999999999</v>
      </c>
      <c r="H24" s="33">
        <f t="shared" si="2"/>
        <v>19.450000000000003</v>
      </c>
      <c r="I24" s="33">
        <f t="shared" si="2"/>
        <v>82.01</v>
      </c>
      <c r="J24" s="33">
        <f t="shared" si="2"/>
        <v>660.86</v>
      </c>
      <c r="K24" s="33"/>
    </row>
    <row r="25" spans="1:11" ht="15.75" thickBot="1">
      <c r="A25" s="15">
        <v>1</v>
      </c>
      <c r="B25" s="16">
        <v>2</v>
      </c>
      <c r="C25" s="23" t="s">
        <v>20</v>
      </c>
      <c r="D25" s="5" t="s">
        <v>21</v>
      </c>
      <c r="E25" s="73" t="s">
        <v>44</v>
      </c>
      <c r="F25" s="60">
        <v>250</v>
      </c>
      <c r="G25" s="60">
        <v>10.3</v>
      </c>
      <c r="H25" s="60">
        <v>4.21</v>
      </c>
      <c r="I25" s="60">
        <v>15.18</v>
      </c>
      <c r="J25" s="60">
        <v>123.34</v>
      </c>
      <c r="K25" s="40"/>
    </row>
    <row r="26" spans="1:11" ht="15.75" thickBot="1">
      <c r="A26" s="15"/>
      <c r="B26" s="16"/>
      <c r="C26" s="11"/>
      <c r="D26" s="6"/>
      <c r="E26" s="54" t="s">
        <v>45</v>
      </c>
      <c r="F26" s="71">
        <v>130</v>
      </c>
      <c r="G26" s="71">
        <v>3.83</v>
      </c>
      <c r="H26" s="71">
        <v>5.12</v>
      </c>
      <c r="I26" s="74">
        <v>31.29</v>
      </c>
      <c r="J26" s="71">
        <v>213</v>
      </c>
      <c r="K26" s="43"/>
    </row>
    <row r="27" spans="1:11" ht="15.75" thickBot="1">
      <c r="A27" s="15"/>
      <c r="B27" s="16"/>
      <c r="C27" s="11"/>
      <c r="D27" s="7" t="s">
        <v>22</v>
      </c>
      <c r="E27" s="54" t="s">
        <v>46</v>
      </c>
      <c r="F27" s="71">
        <v>200</v>
      </c>
      <c r="G27" s="71">
        <v>2.2400000000000002</v>
      </c>
      <c r="H27" s="71">
        <v>2.5499999999999998</v>
      </c>
      <c r="I27" s="71">
        <v>11</v>
      </c>
      <c r="J27" s="71">
        <v>60</v>
      </c>
      <c r="K27" s="43"/>
    </row>
    <row r="28" spans="1:11" ht="15.75" thickBot="1">
      <c r="A28" s="15"/>
      <c r="B28" s="16"/>
      <c r="C28" s="11"/>
      <c r="D28" s="7" t="s">
        <v>23</v>
      </c>
      <c r="E28" s="54" t="s">
        <v>39</v>
      </c>
      <c r="F28" s="70">
        <v>40</v>
      </c>
      <c r="G28" s="70">
        <v>7.0000000000000007E-2</v>
      </c>
      <c r="H28" s="70">
        <v>0.6</v>
      </c>
      <c r="I28" s="70">
        <v>12</v>
      </c>
      <c r="J28" s="70">
        <v>60</v>
      </c>
      <c r="K28" s="43"/>
    </row>
    <row r="29" spans="1:11" ht="15.75" thickBot="1">
      <c r="A29" s="15"/>
      <c r="B29" s="16"/>
      <c r="C29" s="11"/>
      <c r="D29" s="7" t="s">
        <v>24</v>
      </c>
      <c r="E29" s="41"/>
      <c r="F29" s="42"/>
      <c r="G29" s="42"/>
      <c r="H29" s="42"/>
      <c r="I29" s="42"/>
      <c r="J29" s="42"/>
      <c r="K29" s="43"/>
    </row>
    <row r="30" spans="1:11" ht="15.75" thickBot="1">
      <c r="A30" s="15"/>
      <c r="B30" s="16"/>
      <c r="C30" s="11"/>
      <c r="D30" s="6"/>
      <c r="E30" s="73" t="s">
        <v>47</v>
      </c>
      <c r="F30" s="60">
        <v>60</v>
      </c>
      <c r="G30" s="60">
        <v>0.65</v>
      </c>
      <c r="H30" s="60">
        <v>5.4</v>
      </c>
      <c r="I30" s="60">
        <v>9.17</v>
      </c>
      <c r="J30" s="60">
        <v>20.399999999999999</v>
      </c>
      <c r="K30" s="43"/>
    </row>
    <row r="31" spans="1:11" ht="15">
      <c r="A31" s="15"/>
      <c r="B31" s="16"/>
      <c r="C31" s="11"/>
      <c r="D31" s="6"/>
      <c r="E31" s="41"/>
      <c r="F31" s="42"/>
      <c r="G31" s="42"/>
      <c r="H31" s="42"/>
      <c r="I31" s="42"/>
      <c r="J31" s="42"/>
      <c r="K31" s="43"/>
    </row>
    <row r="32" spans="1:11" ht="15">
      <c r="A32" s="17"/>
      <c r="B32" s="18"/>
      <c r="C32" s="8"/>
      <c r="D32" s="19" t="s">
        <v>33</v>
      </c>
      <c r="E32" s="9"/>
      <c r="F32" s="20">
        <f>SUM(F25:F31)</f>
        <v>680</v>
      </c>
      <c r="G32" s="20">
        <f t="shared" ref="G32" si="3">SUM(G25:G31)</f>
        <v>17.09</v>
      </c>
      <c r="H32" s="20">
        <f t="shared" ref="H32" si="4">SUM(H25:H31)</f>
        <v>17.88</v>
      </c>
      <c r="I32" s="20">
        <f t="shared" ref="I32" si="5">SUM(I25:I31)</f>
        <v>78.64</v>
      </c>
      <c r="J32" s="20">
        <f t="shared" ref="J32" si="6">SUM(J25:J31)</f>
        <v>476.74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</row>
    <row r="34" spans="1:11" ht="15">
      <c r="A34" s="15"/>
      <c r="B34" s="16"/>
      <c r="C34" s="11"/>
      <c r="D34" s="7" t="s">
        <v>27</v>
      </c>
      <c r="E34" s="41"/>
      <c r="F34" s="42"/>
      <c r="G34" s="42"/>
      <c r="H34" s="42"/>
      <c r="I34" s="42"/>
      <c r="J34" s="42"/>
      <c r="K34" s="43"/>
    </row>
    <row r="35" spans="1:11" ht="15">
      <c r="A35" s="15"/>
      <c r="B35" s="16"/>
      <c r="C35" s="11"/>
      <c r="D35" s="7" t="s">
        <v>28</v>
      </c>
      <c r="E35" s="41"/>
      <c r="F35" s="42"/>
      <c r="G35" s="42"/>
      <c r="H35" s="42"/>
      <c r="I35" s="42"/>
      <c r="J35" s="42"/>
      <c r="K35" s="43"/>
    </row>
    <row r="36" spans="1:11" ht="15">
      <c r="A36" s="15"/>
      <c r="B36" s="16"/>
      <c r="C36" s="11"/>
      <c r="D36" s="7" t="s">
        <v>29</v>
      </c>
      <c r="E36" s="41"/>
      <c r="F36" s="42"/>
      <c r="G36" s="42"/>
      <c r="H36" s="42"/>
      <c r="I36" s="42"/>
      <c r="J36" s="42"/>
      <c r="K36" s="43"/>
    </row>
    <row r="37" spans="1:11" ht="15">
      <c r="A37" s="15"/>
      <c r="B37" s="16"/>
      <c r="C37" s="11"/>
      <c r="D37" s="7" t="s">
        <v>30</v>
      </c>
      <c r="E37" s="41"/>
      <c r="F37" s="42"/>
      <c r="G37" s="42"/>
      <c r="H37" s="42"/>
      <c r="I37" s="42"/>
      <c r="J37" s="42"/>
      <c r="K37" s="43"/>
    </row>
    <row r="38" spans="1:11" ht="15">
      <c r="A38" s="15"/>
      <c r="B38" s="16"/>
      <c r="C38" s="11"/>
      <c r="D38" s="7" t="s">
        <v>31</v>
      </c>
      <c r="E38" s="41"/>
      <c r="F38" s="42"/>
      <c r="G38" s="42"/>
      <c r="H38" s="42"/>
      <c r="I38" s="42"/>
      <c r="J38" s="42"/>
      <c r="K38" s="43"/>
    </row>
    <row r="39" spans="1:11" ht="15">
      <c r="A39" s="15"/>
      <c r="B39" s="16"/>
      <c r="C39" s="11"/>
      <c r="D39" s="7" t="s">
        <v>32</v>
      </c>
      <c r="E39" s="41"/>
      <c r="F39" s="42"/>
      <c r="G39" s="42"/>
      <c r="H39" s="42"/>
      <c r="I39" s="42"/>
      <c r="J39" s="42"/>
      <c r="K39" s="43"/>
    </row>
    <row r="40" spans="1:11" ht="15">
      <c r="A40" s="15"/>
      <c r="B40" s="16"/>
      <c r="C40" s="11"/>
      <c r="D40" s="6"/>
      <c r="E40" s="41"/>
      <c r="F40" s="42"/>
      <c r="G40" s="42"/>
      <c r="H40" s="42"/>
      <c r="I40" s="42"/>
      <c r="J40" s="42"/>
      <c r="K40" s="43"/>
    </row>
    <row r="41" spans="1:11" ht="15">
      <c r="A41" s="15"/>
      <c r="B41" s="16"/>
      <c r="C41" s="11"/>
      <c r="D41" s="6"/>
      <c r="E41" s="41"/>
      <c r="F41" s="42"/>
      <c r="G41" s="42"/>
      <c r="H41" s="42"/>
      <c r="I41" s="42"/>
      <c r="J41" s="42"/>
      <c r="K41" s="43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6" t="s">
        <v>4</v>
      </c>
      <c r="D43" s="47"/>
      <c r="E43" s="32"/>
      <c r="F43" s="33">
        <f>F32+F42</f>
        <v>680</v>
      </c>
      <c r="G43" s="33">
        <f t="shared" ref="G43" si="11">G32+G42</f>
        <v>17.09</v>
      </c>
      <c r="H43" s="33">
        <f t="shared" ref="H43" si="12">H32+H42</f>
        <v>17.88</v>
      </c>
      <c r="I43" s="33">
        <f t="shared" ref="I43" si="13">I32+I42</f>
        <v>78.64</v>
      </c>
      <c r="J43" s="33">
        <f t="shared" ref="J43" si="14">J32+J42</f>
        <v>476.74</v>
      </c>
      <c r="K43" s="33"/>
    </row>
    <row r="44" spans="1:11" ht="15.75" thickBot="1">
      <c r="A44" s="21">
        <v>1</v>
      </c>
      <c r="B44" s="22">
        <v>3</v>
      </c>
      <c r="C44" s="23" t="s">
        <v>20</v>
      </c>
      <c r="D44" s="5" t="s">
        <v>21</v>
      </c>
      <c r="E44" s="73" t="s">
        <v>48</v>
      </c>
      <c r="F44" s="63">
        <v>150</v>
      </c>
      <c r="G44" s="63">
        <v>1.7</v>
      </c>
      <c r="H44" s="63">
        <v>5.0199999999999996</v>
      </c>
      <c r="I44" s="63">
        <v>6</v>
      </c>
      <c r="J44" s="75">
        <v>71</v>
      </c>
      <c r="K44" s="40"/>
    </row>
    <row r="45" spans="1:11" ht="15.75" thickBot="1">
      <c r="A45" s="24"/>
      <c r="B45" s="16"/>
      <c r="C45" s="11"/>
      <c r="D45" s="6"/>
      <c r="E45" s="54" t="s">
        <v>49</v>
      </c>
      <c r="F45" s="70">
        <v>75</v>
      </c>
      <c r="G45" s="70">
        <v>14</v>
      </c>
      <c r="H45" s="70">
        <v>8.24</v>
      </c>
      <c r="I45" s="70">
        <v>28.64</v>
      </c>
      <c r="J45" s="70">
        <v>311.39999999999998</v>
      </c>
      <c r="K45" s="43"/>
    </row>
    <row r="46" spans="1:11" ht="15.75" thickBot="1">
      <c r="A46" s="24"/>
      <c r="B46" s="16"/>
      <c r="C46" s="11"/>
      <c r="D46" s="7" t="s">
        <v>22</v>
      </c>
      <c r="E46" s="54" t="s">
        <v>50</v>
      </c>
      <c r="F46" s="70">
        <v>200</v>
      </c>
      <c r="G46" s="70">
        <v>0</v>
      </c>
      <c r="H46" s="70">
        <v>0</v>
      </c>
      <c r="I46" s="70">
        <v>9.8000000000000007</v>
      </c>
      <c r="J46" s="76">
        <v>40</v>
      </c>
      <c r="K46" s="43"/>
    </row>
    <row r="47" spans="1:11" ht="15.75" thickBot="1">
      <c r="A47" s="24"/>
      <c r="B47" s="16"/>
      <c r="C47" s="11"/>
      <c r="D47" s="7" t="s">
        <v>23</v>
      </c>
      <c r="E47" s="54" t="s">
        <v>51</v>
      </c>
      <c r="F47" s="70">
        <v>40</v>
      </c>
      <c r="G47" s="70">
        <v>1.24</v>
      </c>
      <c r="H47" s="70">
        <v>0.48</v>
      </c>
      <c r="I47" s="70">
        <v>8.26</v>
      </c>
      <c r="J47" s="70">
        <v>51.96</v>
      </c>
      <c r="K47" s="43"/>
    </row>
    <row r="48" spans="1:11" ht="15.75" thickBot="1">
      <c r="A48" s="24"/>
      <c r="B48" s="16"/>
      <c r="C48" s="11"/>
      <c r="E48" s="54" t="s">
        <v>39</v>
      </c>
      <c r="F48" s="70">
        <v>40</v>
      </c>
      <c r="G48" s="70">
        <v>7.0000000000000007E-2</v>
      </c>
      <c r="H48" s="70">
        <v>0.6</v>
      </c>
      <c r="I48" s="70">
        <v>12</v>
      </c>
      <c r="J48" s="70">
        <v>60</v>
      </c>
      <c r="K48" s="43"/>
    </row>
    <row r="49" spans="1:11" ht="15.75" thickBot="1">
      <c r="A49" s="24"/>
      <c r="B49" s="16"/>
      <c r="C49" s="11"/>
      <c r="D49" s="7" t="s">
        <v>24</v>
      </c>
      <c r="E49" s="54" t="s">
        <v>52</v>
      </c>
      <c r="F49" s="70">
        <v>180</v>
      </c>
      <c r="G49" s="70">
        <v>0.4</v>
      </c>
      <c r="H49" s="70">
        <v>0</v>
      </c>
      <c r="I49" s="70">
        <v>10.02</v>
      </c>
      <c r="J49" s="70">
        <v>18.239999999999998</v>
      </c>
      <c r="K49" s="43"/>
    </row>
    <row r="50" spans="1:11" ht="15.75" thickBot="1">
      <c r="A50" s="24"/>
      <c r="B50" s="16"/>
      <c r="C50" s="11"/>
      <c r="D50" s="6"/>
      <c r="E50" s="73" t="s">
        <v>53</v>
      </c>
      <c r="F50" s="77">
        <v>70</v>
      </c>
      <c r="G50" s="78">
        <v>1.41</v>
      </c>
      <c r="H50" s="77">
        <v>5.08</v>
      </c>
      <c r="I50" s="77">
        <v>9.02</v>
      </c>
      <c r="J50" s="77">
        <v>34.4</v>
      </c>
      <c r="K50" s="43"/>
    </row>
    <row r="51" spans="1:11" ht="15">
      <c r="A51" s="25"/>
      <c r="B51" s="18"/>
      <c r="C51" s="8"/>
      <c r="D51" s="19" t="s">
        <v>33</v>
      </c>
      <c r="E51" s="9"/>
      <c r="F51" s="20">
        <f>SUM(F44:F50)</f>
        <v>755</v>
      </c>
      <c r="G51" s="20">
        <f t="shared" ref="G51" si="15">SUM(G44:G50)</f>
        <v>18.819999999999997</v>
      </c>
      <c r="H51" s="20">
        <f t="shared" ref="H51" si="16">SUM(H44:H50)</f>
        <v>19.420000000000002</v>
      </c>
      <c r="I51" s="20">
        <f t="shared" ref="I51" si="17">SUM(I44:I50)</f>
        <v>83.739999999999981</v>
      </c>
      <c r="J51" s="20">
        <f t="shared" ref="J51" si="18">SUM(J44:J50)</f>
        <v>586.99999999999989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</row>
    <row r="53" spans="1:11" ht="15">
      <c r="A53" s="24"/>
      <c r="B53" s="16"/>
      <c r="C53" s="11"/>
      <c r="D53" s="7" t="s">
        <v>27</v>
      </c>
      <c r="E53" s="41"/>
      <c r="F53" s="42"/>
      <c r="G53" s="42"/>
      <c r="H53" s="42"/>
      <c r="I53" s="42"/>
      <c r="J53" s="42"/>
      <c r="K53" s="43"/>
    </row>
    <row r="54" spans="1:11" ht="15">
      <c r="A54" s="24"/>
      <c r="B54" s="16"/>
      <c r="C54" s="11"/>
      <c r="D54" s="7" t="s">
        <v>28</v>
      </c>
      <c r="E54" s="41"/>
      <c r="F54" s="42"/>
      <c r="G54" s="42"/>
      <c r="H54" s="42"/>
      <c r="I54" s="42"/>
      <c r="J54" s="42"/>
      <c r="K54" s="43"/>
    </row>
    <row r="55" spans="1:11" ht="15">
      <c r="A55" s="24"/>
      <c r="B55" s="16"/>
      <c r="C55" s="11"/>
      <c r="D55" s="7" t="s">
        <v>29</v>
      </c>
      <c r="E55" s="41"/>
      <c r="F55" s="42"/>
      <c r="G55" s="42"/>
      <c r="H55" s="42"/>
      <c r="I55" s="42"/>
      <c r="J55" s="42"/>
      <c r="K55" s="43"/>
    </row>
    <row r="56" spans="1:11" ht="15">
      <c r="A56" s="24"/>
      <c r="B56" s="16"/>
      <c r="C56" s="11"/>
      <c r="D56" s="7" t="s">
        <v>30</v>
      </c>
      <c r="E56" s="41"/>
      <c r="F56" s="42"/>
      <c r="G56" s="42"/>
      <c r="H56" s="42"/>
      <c r="I56" s="42"/>
      <c r="J56" s="42"/>
      <c r="K56" s="43"/>
    </row>
    <row r="57" spans="1:11" ht="15">
      <c r="A57" s="24"/>
      <c r="B57" s="16"/>
      <c r="C57" s="11"/>
      <c r="D57" s="7" t="s">
        <v>31</v>
      </c>
      <c r="E57" s="41"/>
      <c r="F57" s="42"/>
      <c r="G57" s="42"/>
      <c r="H57" s="42"/>
      <c r="I57" s="42"/>
      <c r="J57" s="42"/>
      <c r="K57" s="43"/>
    </row>
    <row r="58" spans="1:11" ht="15">
      <c r="A58" s="24"/>
      <c r="B58" s="16"/>
      <c r="C58" s="11"/>
      <c r="D58" s="7" t="s">
        <v>32</v>
      </c>
      <c r="E58" s="41"/>
      <c r="F58" s="42"/>
      <c r="G58" s="42"/>
      <c r="H58" s="42"/>
      <c r="I58" s="42"/>
      <c r="J58" s="42"/>
      <c r="K58" s="43"/>
    </row>
    <row r="59" spans="1:11" ht="15">
      <c r="A59" s="24"/>
      <c r="B59" s="16"/>
      <c r="C59" s="11"/>
      <c r="D59" s="6"/>
      <c r="E59" s="41"/>
      <c r="F59" s="42"/>
      <c r="G59" s="42"/>
      <c r="H59" s="42"/>
      <c r="I59" s="42"/>
      <c r="J59" s="42"/>
      <c r="K59" s="43"/>
    </row>
    <row r="60" spans="1:11" ht="15">
      <c r="A60" s="24"/>
      <c r="B60" s="16"/>
      <c r="C60" s="11"/>
      <c r="D60" s="6"/>
      <c r="E60" s="41"/>
      <c r="F60" s="42"/>
      <c r="G60" s="42"/>
      <c r="H60" s="42"/>
      <c r="I60" s="42"/>
      <c r="J60" s="42"/>
      <c r="K60" s="43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6" t="s">
        <v>4</v>
      </c>
      <c r="D62" s="47"/>
      <c r="E62" s="32"/>
      <c r="F62" s="33">
        <f>F51+F61</f>
        <v>755</v>
      </c>
      <c r="G62" s="33">
        <f t="shared" ref="G62" si="23">G51+G61</f>
        <v>18.819999999999997</v>
      </c>
      <c r="H62" s="33">
        <f t="shared" ref="H62" si="24">H51+H61</f>
        <v>19.420000000000002</v>
      </c>
      <c r="I62" s="33">
        <f t="shared" ref="I62" si="25">I51+I61</f>
        <v>83.739999999999981</v>
      </c>
      <c r="J62" s="33">
        <f t="shared" ref="J62" si="26">J51+J61</f>
        <v>586.99999999999989</v>
      </c>
      <c r="K62" s="33"/>
    </row>
    <row r="63" spans="1:11" ht="15.75" thickBot="1">
      <c r="A63" s="21">
        <v>1</v>
      </c>
      <c r="B63" s="22">
        <v>4</v>
      </c>
      <c r="C63" s="23" t="s">
        <v>20</v>
      </c>
      <c r="D63" s="5" t="s">
        <v>21</v>
      </c>
      <c r="E63" s="73" t="s">
        <v>54</v>
      </c>
      <c r="F63" s="63">
        <v>150</v>
      </c>
      <c r="G63" s="63">
        <v>3.37</v>
      </c>
      <c r="H63" s="63">
        <v>8.98</v>
      </c>
      <c r="I63" s="63">
        <v>15.69</v>
      </c>
      <c r="J63" s="63">
        <v>94</v>
      </c>
      <c r="K63" s="40"/>
    </row>
    <row r="64" spans="1:11" ht="15.75" thickBot="1">
      <c r="A64" s="24"/>
      <c r="B64" s="16"/>
      <c r="C64" s="11"/>
      <c r="D64" s="6"/>
      <c r="E64" s="54" t="s">
        <v>55</v>
      </c>
      <c r="F64" s="70">
        <v>75</v>
      </c>
      <c r="G64" s="70">
        <v>3.07</v>
      </c>
      <c r="H64" s="70">
        <v>4.95</v>
      </c>
      <c r="I64" s="70">
        <v>18.850000000000001</v>
      </c>
      <c r="J64" s="70">
        <v>91.25</v>
      </c>
      <c r="K64" s="43"/>
    </row>
    <row r="65" spans="1:11" ht="15.75" thickBot="1">
      <c r="A65" s="24"/>
      <c r="B65" s="16"/>
      <c r="C65" s="11"/>
      <c r="D65" s="7" t="s">
        <v>22</v>
      </c>
      <c r="E65" s="54" t="s">
        <v>56</v>
      </c>
      <c r="F65" s="70">
        <v>200</v>
      </c>
      <c r="G65" s="70">
        <v>1.2</v>
      </c>
      <c r="H65" s="70">
        <v>0</v>
      </c>
      <c r="I65" s="70">
        <v>0</v>
      </c>
      <c r="J65" s="70">
        <v>112</v>
      </c>
      <c r="K65" s="43"/>
    </row>
    <row r="66" spans="1:11" ht="15.75" thickBot="1">
      <c r="A66" s="24"/>
      <c r="B66" s="16"/>
      <c r="C66" s="11"/>
      <c r="D66" s="7" t="s">
        <v>23</v>
      </c>
      <c r="E66" s="54" t="s">
        <v>57</v>
      </c>
      <c r="F66" s="70">
        <v>40</v>
      </c>
      <c r="G66" s="70">
        <v>0.66</v>
      </c>
      <c r="H66" s="70">
        <v>0.9</v>
      </c>
      <c r="I66" s="70">
        <v>32.01</v>
      </c>
      <c r="J66" s="70">
        <v>135.65</v>
      </c>
      <c r="K66" s="43"/>
    </row>
    <row r="67" spans="1:11" ht="15.75" thickBot="1">
      <c r="A67" s="24"/>
      <c r="B67" s="16"/>
      <c r="C67" s="11"/>
      <c r="E67" s="54" t="s">
        <v>39</v>
      </c>
      <c r="F67" s="70">
        <v>40</v>
      </c>
      <c r="G67" s="70">
        <v>7.0000000000000007E-2</v>
      </c>
      <c r="H67" s="70">
        <v>0.6</v>
      </c>
      <c r="I67" s="70">
        <v>12</v>
      </c>
      <c r="J67" s="70">
        <v>60</v>
      </c>
      <c r="K67" s="43"/>
    </row>
    <row r="68" spans="1:11" ht="15.75" thickBot="1">
      <c r="A68" s="24"/>
      <c r="B68" s="16"/>
      <c r="C68" s="11"/>
      <c r="D68" s="7" t="s">
        <v>24</v>
      </c>
      <c r="E68" s="41"/>
      <c r="F68" s="42"/>
      <c r="G68" s="42"/>
      <c r="H68" s="42"/>
      <c r="I68" s="42"/>
      <c r="J68" s="42"/>
      <c r="K68" s="43"/>
    </row>
    <row r="69" spans="1:11" ht="15.75" thickBot="1">
      <c r="A69" s="24"/>
      <c r="B69" s="16"/>
      <c r="C69" s="11"/>
      <c r="D69" s="6"/>
      <c r="E69" s="73" t="s">
        <v>58</v>
      </c>
      <c r="F69" s="60">
        <v>100</v>
      </c>
      <c r="G69" s="60">
        <v>7.63</v>
      </c>
      <c r="H69" s="60">
        <v>3.65</v>
      </c>
      <c r="I69" s="60">
        <v>1.43</v>
      </c>
      <c r="J69" s="60">
        <v>20.18</v>
      </c>
      <c r="K69" s="43"/>
    </row>
    <row r="70" spans="1:11" ht="15">
      <c r="A70" s="25"/>
      <c r="B70" s="18"/>
      <c r="C70" s="8"/>
      <c r="D70" s="19" t="s">
        <v>33</v>
      </c>
      <c r="E70" s="9"/>
      <c r="F70" s="20">
        <f>SUM(F63:F69)</f>
        <v>605</v>
      </c>
      <c r="G70" s="20">
        <f t="shared" ref="G70" si="27">SUM(G63:G69)</f>
        <v>16</v>
      </c>
      <c r="H70" s="20">
        <f t="shared" ref="H70" si="28">SUM(H63:H69)</f>
        <v>19.079999999999998</v>
      </c>
      <c r="I70" s="20">
        <f t="shared" ref="I70" si="29">SUM(I63:I69)</f>
        <v>79.98</v>
      </c>
      <c r="J70" s="20">
        <f t="shared" ref="J70" si="30">SUM(J63:J69)</f>
        <v>513.07999999999993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</row>
    <row r="72" spans="1:11" ht="15">
      <c r="A72" s="24"/>
      <c r="B72" s="16"/>
      <c r="C72" s="11"/>
      <c r="D72" s="7" t="s">
        <v>27</v>
      </c>
      <c r="E72" s="41"/>
      <c r="F72" s="42"/>
      <c r="G72" s="42"/>
      <c r="H72" s="42"/>
      <c r="I72" s="42"/>
      <c r="J72" s="42"/>
      <c r="K72" s="43"/>
    </row>
    <row r="73" spans="1:11" ht="15">
      <c r="A73" s="24"/>
      <c r="B73" s="16"/>
      <c r="C73" s="11"/>
      <c r="D73" s="7" t="s">
        <v>28</v>
      </c>
      <c r="E73" s="41"/>
      <c r="F73" s="42"/>
      <c r="G73" s="42"/>
      <c r="H73" s="42"/>
      <c r="I73" s="42"/>
      <c r="J73" s="42"/>
      <c r="K73" s="43"/>
    </row>
    <row r="74" spans="1:11" ht="15">
      <c r="A74" s="24"/>
      <c r="B74" s="16"/>
      <c r="C74" s="11"/>
      <c r="D74" s="7" t="s">
        <v>29</v>
      </c>
      <c r="E74" s="41"/>
      <c r="F74" s="42"/>
      <c r="G74" s="42"/>
      <c r="H74" s="42"/>
      <c r="I74" s="42"/>
      <c r="J74" s="42"/>
      <c r="K74" s="43"/>
    </row>
    <row r="75" spans="1:11" ht="15">
      <c r="A75" s="24"/>
      <c r="B75" s="16"/>
      <c r="C75" s="11"/>
      <c r="D75" s="7" t="s">
        <v>30</v>
      </c>
      <c r="E75" s="41"/>
      <c r="F75" s="42"/>
      <c r="G75" s="42"/>
      <c r="H75" s="42"/>
      <c r="I75" s="42"/>
      <c r="J75" s="42"/>
      <c r="K75" s="43"/>
    </row>
    <row r="76" spans="1:11" ht="15">
      <c r="A76" s="24"/>
      <c r="B76" s="16"/>
      <c r="C76" s="11"/>
      <c r="D76" s="7" t="s">
        <v>31</v>
      </c>
      <c r="E76" s="41"/>
      <c r="F76" s="42"/>
      <c r="G76" s="42"/>
      <c r="H76" s="42"/>
      <c r="I76" s="42"/>
      <c r="J76" s="42"/>
      <c r="K76" s="43"/>
    </row>
    <row r="77" spans="1:11" ht="15">
      <c r="A77" s="24"/>
      <c r="B77" s="16"/>
      <c r="C77" s="11"/>
      <c r="D77" s="7" t="s">
        <v>32</v>
      </c>
      <c r="E77" s="41"/>
      <c r="F77" s="42"/>
      <c r="G77" s="42"/>
      <c r="H77" s="42"/>
      <c r="I77" s="42"/>
      <c r="J77" s="42"/>
      <c r="K77" s="43"/>
    </row>
    <row r="78" spans="1:11" ht="15">
      <c r="A78" s="24"/>
      <c r="B78" s="16"/>
      <c r="C78" s="11"/>
      <c r="D78" s="6"/>
      <c r="E78" s="41"/>
      <c r="F78" s="42"/>
      <c r="G78" s="42"/>
      <c r="H78" s="42"/>
      <c r="I78" s="42"/>
      <c r="J78" s="42"/>
      <c r="K78" s="43"/>
    </row>
    <row r="79" spans="1:11" ht="15">
      <c r="A79" s="24"/>
      <c r="B79" s="16"/>
      <c r="C79" s="11"/>
      <c r="D79" s="6"/>
      <c r="E79" s="41"/>
      <c r="F79" s="42"/>
      <c r="G79" s="42"/>
      <c r="H79" s="42"/>
      <c r="I79" s="42"/>
      <c r="J79" s="42"/>
      <c r="K79" s="43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6" t="s">
        <v>4</v>
      </c>
      <c r="D81" s="47"/>
      <c r="E81" s="32"/>
      <c r="F81" s="33">
        <f>F70+F80</f>
        <v>605</v>
      </c>
      <c r="G81" s="33">
        <f t="shared" ref="G81" si="35">G70+G80</f>
        <v>16</v>
      </c>
      <c r="H81" s="33">
        <f t="shared" ref="H81" si="36">H70+H80</f>
        <v>19.079999999999998</v>
      </c>
      <c r="I81" s="33">
        <f t="shared" ref="I81" si="37">I70+I80</f>
        <v>79.98</v>
      </c>
      <c r="J81" s="33">
        <f t="shared" ref="J81" si="38">J70+J80</f>
        <v>513.07999999999993</v>
      </c>
      <c r="K81" s="33"/>
    </row>
    <row r="82" spans="1:11" ht="15.75" thickBot="1">
      <c r="A82" s="21">
        <v>1</v>
      </c>
      <c r="B82" s="22">
        <v>5</v>
      </c>
      <c r="C82" s="23" t="s">
        <v>20</v>
      </c>
      <c r="D82" s="5" t="s">
        <v>21</v>
      </c>
      <c r="E82" s="73" t="s">
        <v>59</v>
      </c>
      <c r="F82" s="63">
        <v>150</v>
      </c>
      <c r="G82" s="63">
        <v>8.1199999999999992</v>
      </c>
      <c r="H82" s="63">
        <v>5.3</v>
      </c>
      <c r="I82" s="63">
        <v>12.38</v>
      </c>
      <c r="J82" s="63">
        <v>93.6</v>
      </c>
      <c r="K82" s="40"/>
    </row>
    <row r="83" spans="1:11" ht="15.75" thickBot="1">
      <c r="A83" s="24"/>
      <c r="B83" s="16"/>
      <c r="C83" s="11"/>
      <c r="D83" s="6"/>
      <c r="E83" s="54" t="s">
        <v>37</v>
      </c>
      <c r="F83" s="70">
        <v>50</v>
      </c>
      <c r="G83" s="70">
        <v>3.6</v>
      </c>
      <c r="H83" s="70">
        <v>12.07</v>
      </c>
      <c r="I83" s="70">
        <v>21.03</v>
      </c>
      <c r="J83" s="70">
        <v>93.75</v>
      </c>
      <c r="K83" s="43"/>
    </row>
    <row r="84" spans="1:11" ht="15.75" thickBot="1">
      <c r="A84" s="24"/>
      <c r="B84" s="16"/>
      <c r="C84" s="11"/>
      <c r="D84" s="7" t="s">
        <v>22</v>
      </c>
      <c r="E84" s="54" t="s">
        <v>60</v>
      </c>
      <c r="F84" s="70">
        <v>200</v>
      </c>
      <c r="G84" s="70">
        <v>0</v>
      </c>
      <c r="H84" s="70">
        <v>0</v>
      </c>
      <c r="I84" s="70">
        <v>6.09</v>
      </c>
      <c r="J84" s="76">
        <v>101.23</v>
      </c>
      <c r="K84" s="43"/>
    </row>
    <row r="85" spans="1:11" ht="15.75" thickBot="1">
      <c r="A85" s="24"/>
      <c r="B85" s="16"/>
      <c r="C85" s="11"/>
      <c r="D85" s="7" t="s">
        <v>23</v>
      </c>
      <c r="E85" s="54" t="s">
        <v>61</v>
      </c>
      <c r="F85" s="70">
        <v>45</v>
      </c>
      <c r="G85" s="70">
        <v>0.66</v>
      </c>
      <c r="H85" s="70">
        <v>0.09</v>
      </c>
      <c r="I85" s="70">
        <v>12.01</v>
      </c>
      <c r="J85" s="70">
        <v>92.8</v>
      </c>
      <c r="K85" s="43"/>
    </row>
    <row r="86" spans="1:11" ht="15.75" thickBot="1">
      <c r="A86" s="24"/>
      <c r="B86" s="16"/>
      <c r="C86" s="11"/>
      <c r="E86" s="54" t="s">
        <v>39</v>
      </c>
      <c r="F86" s="70">
        <v>40</v>
      </c>
      <c r="G86" s="70">
        <v>7.0000000000000007E-2</v>
      </c>
      <c r="H86" s="70">
        <v>0.6</v>
      </c>
      <c r="I86" s="70">
        <v>12</v>
      </c>
      <c r="J86" s="70">
        <v>60</v>
      </c>
      <c r="K86" s="43"/>
    </row>
    <row r="87" spans="1:11" ht="15.75" thickBot="1">
      <c r="A87" s="24"/>
      <c r="B87" s="16"/>
      <c r="C87" s="11"/>
      <c r="D87" s="7" t="s">
        <v>24</v>
      </c>
      <c r="E87" s="54" t="s">
        <v>62</v>
      </c>
      <c r="F87" s="70">
        <v>180</v>
      </c>
      <c r="G87" s="70">
        <v>3.16</v>
      </c>
      <c r="H87" s="70">
        <v>0</v>
      </c>
      <c r="I87" s="70">
        <v>9.32</v>
      </c>
      <c r="J87" s="70">
        <v>93.52</v>
      </c>
      <c r="K87" s="43"/>
    </row>
    <row r="88" spans="1:11" ht="15.75" thickBot="1">
      <c r="A88" s="24"/>
      <c r="B88" s="16"/>
      <c r="C88" s="11"/>
      <c r="D88" s="6"/>
      <c r="E88" s="73" t="s">
        <v>63</v>
      </c>
      <c r="F88" s="60">
        <v>100</v>
      </c>
      <c r="G88" s="60">
        <v>0.65</v>
      </c>
      <c r="H88" s="60">
        <v>0.11</v>
      </c>
      <c r="I88" s="60">
        <v>10.17</v>
      </c>
      <c r="J88" s="60">
        <v>40.4</v>
      </c>
      <c r="K88" s="43"/>
    </row>
    <row r="89" spans="1:11" ht="15">
      <c r="A89" s="25"/>
      <c r="B89" s="18"/>
      <c r="C89" s="8"/>
      <c r="D89" s="19" t="s">
        <v>33</v>
      </c>
      <c r="E89" s="9"/>
      <c r="F89" s="20">
        <f>SUM(F82:F88)</f>
        <v>765</v>
      </c>
      <c r="G89" s="20">
        <f t="shared" ref="G89" si="39">SUM(G82:G88)</f>
        <v>16.259999999999998</v>
      </c>
      <c r="H89" s="20">
        <f t="shared" ref="H89" si="40">SUM(H82:H88)</f>
        <v>18.170000000000002</v>
      </c>
      <c r="I89" s="20">
        <f t="shared" ref="I89" si="41">SUM(I82:I88)</f>
        <v>83</v>
      </c>
      <c r="J89" s="20">
        <f t="shared" ref="J89" si="42">SUM(J82:J88)</f>
        <v>575.29999999999995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</row>
    <row r="91" spans="1:11" ht="15">
      <c r="A91" s="24"/>
      <c r="B91" s="16"/>
      <c r="C91" s="11"/>
      <c r="D91" s="7" t="s">
        <v>27</v>
      </c>
      <c r="E91" s="41"/>
      <c r="F91" s="42"/>
      <c r="G91" s="42"/>
      <c r="H91" s="42"/>
      <c r="I91" s="42"/>
      <c r="J91" s="42"/>
      <c r="K91" s="43"/>
    </row>
    <row r="92" spans="1:11" ht="15">
      <c r="A92" s="24"/>
      <c r="B92" s="16"/>
      <c r="C92" s="11"/>
      <c r="D92" s="7" t="s">
        <v>28</v>
      </c>
      <c r="E92" s="41"/>
      <c r="F92" s="42"/>
      <c r="G92" s="42"/>
      <c r="H92" s="42"/>
      <c r="I92" s="42"/>
      <c r="J92" s="42"/>
      <c r="K92" s="43"/>
    </row>
    <row r="93" spans="1:11" ht="15">
      <c r="A93" s="24"/>
      <c r="B93" s="16"/>
      <c r="C93" s="11"/>
      <c r="D93" s="7" t="s">
        <v>29</v>
      </c>
      <c r="E93" s="41"/>
      <c r="F93" s="42"/>
      <c r="G93" s="42"/>
      <c r="H93" s="42"/>
      <c r="I93" s="42"/>
      <c r="J93" s="42"/>
      <c r="K93" s="43"/>
    </row>
    <row r="94" spans="1:11" ht="15">
      <c r="A94" s="24"/>
      <c r="B94" s="16"/>
      <c r="C94" s="11"/>
      <c r="D94" s="7" t="s">
        <v>30</v>
      </c>
      <c r="E94" s="41"/>
      <c r="F94" s="42"/>
      <c r="G94" s="42"/>
      <c r="H94" s="42"/>
      <c r="I94" s="42"/>
      <c r="J94" s="42"/>
      <c r="K94" s="43"/>
    </row>
    <row r="95" spans="1:11" ht="15">
      <c r="A95" s="24"/>
      <c r="B95" s="16"/>
      <c r="C95" s="11"/>
      <c r="D95" s="7" t="s">
        <v>31</v>
      </c>
      <c r="E95" s="41"/>
      <c r="F95" s="42"/>
      <c r="G95" s="42"/>
      <c r="H95" s="42"/>
      <c r="I95" s="42"/>
      <c r="J95" s="42"/>
      <c r="K95" s="43"/>
    </row>
    <row r="96" spans="1:11" ht="15">
      <c r="A96" s="24"/>
      <c r="B96" s="16"/>
      <c r="C96" s="11"/>
      <c r="D96" s="7" t="s">
        <v>32</v>
      </c>
      <c r="E96" s="41"/>
      <c r="F96" s="42"/>
      <c r="G96" s="42"/>
      <c r="H96" s="42"/>
      <c r="I96" s="42"/>
      <c r="J96" s="42"/>
      <c r="K96" s="43"/>
    </row>
    <row r="97" spans="1:11" ht="15">
      <c r="A97" s="24"/>
      <c r="B97" s="16"/>
      <c r="C97" s="11"/>
      <c r="D97" s="6"/>
      <c r="E97" s="41"/>
      <c r="F97" s="42"/>
      <c r="G97" s="42"/>
      <c r="H97" s="42"/>
      <c r="I97" s="42"/>
      <c r="J97" s="42"/>
      <c r="K97" s="43"/>
    </row>
    <row r="98" spans="1:11" ht="15">
      <c r="A98" s="24"/>
      <c r="B98" s="16"/>
      <c r="C98" s="11"/>
      <c r="D98" s="6"/>
      <c r="E98" s="41"/>
      <c r="F98" s="42"/>
      <c r="G98" s="42"/>
      <c r="H98" s="42"/>
      <c r="I98" s="42"/>
      <c r="J98" s="42"/>
      <c r="K98" s="43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6" t="s">
        <v>4</v>
      </c>
      <c r="D100" s="47"/>
      <c r="E100" s="32"/>
      <c r="F100" s="33">
        <f>F89+F99</f>
        <v>765</v>
      </c>
      <c r="G100" s="33">
        <f t="shared" ref="G100" si="47">G89+G99</f>
        <v>16.259999999999998</v>
      </c>
      <c r="H100" s="33">
        <f t="shared" ref="H100" si="48">H89+H99</f>
        <v>18.170000000000002</v>
      </c>
      <c r="I100" s="33">
        <f t="shared" ref="I100" si="49">I89+I99</f>
        <v>83</v>
      </c>
      <c r="J100" s="33">
        <f t="shared" ref="J100" si="50">J89+J99</f>
        <v>575.29999999999995</v>
      </c>
      <c r="K100" s="33"/>
    </row>
    <row r="101" spans="1:11" ht="15.75" thickBot="1">
      <c r="A101" s="21">
        <v>2</v>
      </c>
      <c r="B101" s="22">
        <v>1</v>
      </c>
      <c r="C101" s="23" t="s">
        <v>20</v>
      </c>
      <c r="D101" s="5" t="s">
        <v>21</v>
      </c>
      <c r="E101" s="73" t="s">
        <v>64</v>
      </c>
      <c r="F101" s="62">
        <v>150</v>
      </c>
      <c r="G101" s="79">
        <v>1.98</v>
      </c>
      <c r="H101" s="79">
        <v>2.74</v>
      </c>
      <c r="I101" s="79">
        <v>12.58</v>
      </c>
      <c r="J101" s="79">
        <v>90.75</v>
      </c>
      <c r="K101" s="40"/>
    </row>
    <row r="102" spans="1:11" ht="15.75" thickBot="1">
      <c r="A102" s="24"/>
      <c r="B102" s="16"/>
      <c r="C102" s="11"/>
      <c r="D102" s="6"/>
      <c r="E102" s="54" t="s">
        <v>65</v>
      </c>
      <c r="F102" s="70">
        <v>75</v>
      </c>
      <c r="G102" s="70">
        <v>12.44</v>
      </c>
      <c r="H102" s="70">
        <v>11.24</v>
      </c>
      <c r="I102" s="70">
        <v>18.23</v>
      </c>
      <c r="J102" s="70">
        <v>168.45</v>
      </c>
      <c r="K102" s="43"/>
    </row>
    <row r="103" spans="1:11" ht="15.75" thickBot="1">
      <c r="A103" s="24"/>
      <c r="B103" s="16"/>
      <c r="C103" s="11"/>
      <c r="D103" s="7" t="s">
        <v>22</v>
      </c>
      <c r="E103" s="54" t="s">
        <v>38</v>
      </c>
      <c r="F103" s="69">
        <v>200</v>
      </c>
      <c r="G103" s="80">
        <v>0</v>
      </c>
      <c r="H103" s="80">
        <v>0</v>
      </c>
      <c r="I103" s="80">
        <v>12.56</v>
      </c>
      <c r="J103" s="80">
        <v>103</v>
      </c>
      <c r="K103" s="43"/>
    </row>
    <row r="104" spans="1:11" ht="15.75" thickBot="1">
      <c r="A104" s="24"/>
      <c r="B104" s="16"/>
      <c r="C104" s="11"/>
      <c r="D104" s="7" t="s">
        <v>23</v>
      </c>
      <c r="E104" s="54" t="s">
        <v>66</v>
      </c>
      <c r="F104" s="71">
        <v>40</v>
      </c>
      <c r="G104" s="71">
        <v>7.0000000000000007E-2</v>
      </c>
      <c r="H104" s="71">
        <v>0.03</v>
      </c>
      <c r="I104" s="71">
        <v>15</v>
      </c>
      <c r="J104" s="71">
        <v>60</v>
      </c>
      <c r="K104" s="43"/>
    </row>
    <row r="105" spans="1:11" ht="15.75" thickBot="1">
      <c r="A105" s="24"/>
      <c r="B105" s="16"/>
      <c r="C105" s="11"/>
      <c r="E105" s="54" t="s">
        <v>39</v>
      </c>
      <c r="F105" s="70">
        <v>40</v>
      </c>
      <c r="G105" s="70">
        <v>7.0000000000000007E-2</v>
      </c>
      <c r="H105" s="70">
        <v>0.6</v>
      </c>
      <c r="I105" s="70">
        <v>12</v>
      </c>
      <c r="J105" s="70">
        <v>60</v>
      </c>
      <c r="K105" s="43"/>
    </row>
    <row r="106" spans="1:11" ht="15.75" thickBot="1">
      <c r="A106" s="24"/>
      <c r="B106" s="16"/>
      <c r="C106" s="11"/>
      <c r="D106" s="7" t="s">
        <v>24</v>
      </c>
      <c r="E106" s="54" t="s">
        <v>67</v>
      </c>
      <c r="F106" s="70">
        <v>200</v>
      </c>
      <c r="G106" s="70">
        <v>1.48</v>
      </c>
      <c r="H106" s="70">
        <v>0</v>
      </c>
      <c r="I106" s="70">
        <v>9</v>
      </c>
      <c r="J106" s="70">
        <v>33.520000000000003</v>
      </c>
      <c r="K106" s="43"/>
    </row>
    <row r="107" spans="1:11" ht="26.25" thickBot="1">
      <c r="A107" s="24"/>
      <c r="B107" s="16"/>
      <c r="C107" s="11"/>
      <c r="D107" s="6"/>
      <c r="E107" s="73" t="s">
        <v>68</v>
      </c>
      <c r="F107" s="60">
        <v>100</v>
      </c>
      <c r="G107" s="60">
        <v>0.85</v>
      </c>
      <c r="H107" s="60">
        <v>3.05</v>
      </c>
      <c r="I107" s="60">
        <v>4.41</v>
      </c>
      <c r="J107" s="81">
        <v>52.44</v>
      </c>
      <c r="K107" s="43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805</v>
      </c>
      <c r="G108" s="20">
        <f t="shared" ref="G108:J108" si="51">SUM(G101:G107)</f>
        <v>16.89</v>
      </c>
      <c r="H108" s="20">
        <f t="shared" si="51"/>
        <v>17.66</v>
      </c>
      <c r="I108" s="20">
        <f t="shared" si="51"/>
        <v>83.78</v>
      </c>
      <c r="J108" s="20">
        <f t="shared" si="51"/>
        <v>568.16000000000008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</row>
    <row r="110" spans="1:11" ht="15">
      <c r="A110" s="24"/>
      <c r="B110" s="16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</row>
    <row r="111" spans="1:11" ht="15">
      <c r="A111" s="24"/>
      <c r="B111" s="16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</row>
    <row r="112" spans="1:11" ht="15">
      <c r="A112" s="24"/>
      <c r="B112" s="16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</row>
    <row r="113" spans="1:11" ht="15">
      <c r="A113" s="24"/>
      <c r="B113" s="16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</row>
    <row r="114" spans="1:11" ht="15">
      <c r="A114" s="24"/>
      <c r="B114" s="16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</row>
    <row r="115" spans="1:11" ht="15">
      <c r="A115" s="24"/>
      <c r="B115" s="16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</row>
    <row r="116" spans="1:11" ht="15">
      <c r="A116" s="24"/>
      <c r="B116" s="16"/>
      <c r="C116" s="11"/>
      <c r="D116" s="6"/>
      <c r="E116" s="41"/>
      <c r="F116" s="42"/>
      <c r="G116" s="42"/>
      <c r="H116" s="42"/>
      <c r="I116" s="42"/>
      <c r="J116" s="42"/>
      <c r="K116" s="43"/>
    </row>
    <row r="117" spans="1:11" ht="15">
      <c r="A117" s="24"/>
      <c r="B117" s="16"/>
      <c r="C117" s="11"/>
      <c r="D117" s="6"/>
      <c r="E117" s="41"/>
      <c r="F117" s="42"/>
      <c r="G117" s="42"/>
      <c r="H117" s="42"/>
      <c r="I117" s="42"/>
      <c r="J117" s="42"/>
      <c r="K117" s="43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6" t="s">
        <v>4</v>
      </c>
      <c r="D119" s="47"/>
      <c r="E119" s="32"/>
      <c r="F119" s="33">
        <f>F108+F118</f>
        <v>805</v>
      </c>
      <c r="G119" s="33">
        <f t="shared" ref="G119" si="53">G108+G118</f>
        <v>16.89</v>
      </c>
      <c r="H119" s="33">
        <f t="shared" ref="H119" si="54">H108+H118</f>
        <v>17.66</v>
      </c>
      <c r="I119" s="33">
        <f t="shared" ref="I119" si="55">I108+I118</f>
        <v>83.78</v>
      </c>
      <c r="J119" s="33">
        <f t="shared" ref="J119" si="56">J108+J118</f>
        <v>568.16000000000008</v>
      </c>
      <c r="K119" s="33"/>
    </row>
    <row r="120" spans="1:11" ht="15.75" thickBot="1">
      <c r="A120" s="15">
        <v>2</v>
      </c>
      <c r="B120" s="16">
        <v>2</v>
      </c>
      <c r="C120" s="23" t="s">
        <v>20</v>
      </c>
      <c r="D120" s="5" t="s">
        <v>21</v>
      </c>
      <c r="E120" s="73" t="s">
        <v>69</v>
      </c>
      <c r="F120" s="63">
        <v>200</v>
      </c>
      <c r="G120" s="63">
        <v>13.71</v>
      </c>
      <c r="H120" s="63">
        <v>17.3</v>
      </c>
      <c r="I120" s="63">
        <v>35.69</v>
      </c>
      <c r="J120" s="63">
        <v>84.75</v>
      </c>
      <c r="K120" s="40"/>
    </row>
    <row r="121" spans="1:11" ht="15.75" thickBot="1">
      <c r="A121" s="15"/>
      <c r="B121" s="16"/>
      <c r="C121" s="11"/>
      <c r="D121" s="6"/>
      <c r="E121" s="82"/>
      <c r="F121" s="83"/>
      <c r="G121" s="83"/>
      <c r="H121" s="83"/>
      <c r="I121" s="83"/>
      <c r="J121" s="83"/>
      <c r="K121" s="43"/>
    </row>
    <row r="122" spans="1:11" ht="15.75" thickBot="1">
      <c r="A122" s="15"/>
      <c r="B122" s="16"/>
      <c r="C122" s="11"/>
      <c r="D122" s="7" t="s">
        <v>22</v>
      </c>
      <c r="E122" s="54" t="s">
        <v>70</v>
      </c>
      <c r="F122" s="71">
        <v>200</v>
      </c>
      <c r="G122" s="71">
        <v>2.37</v>
      </c>
      <c r="H122" s="71">
        <v>5.17</v>
      </c>
      <c r="I122" s="74">
        <v>7.81</v>
      </c>
      <c r="J122" s="71">
        <v>170</v>
      </c>
      <c r="K122" s="43"/>
    </row>
    <row r="123" spans="1:11" ht="15.75" thickBot="1">
      <c r="A123" s="15"/>
      <c r="B123" s="16"/>
      <c r="C123" s="11"/>
      <c r="D123" s="7" t="s">
        <v>23</v>
      </c>
      <c r="E123" s="54" t="s">
        <v>66</v>
      </c>
      <c r="F123" s="71">
        <v>40</v>
      </c>
      <c r="G123" s="71">
        <v>7.0000000000000007E-2</v>
      </c>
      <c r="H123" s="71">
        <v>0.03</v>
      </c>
      <c r="I123" s="71">
        <v>15</v>
      </c>
      <c r="J123" s="71">
        <v>60</v>
      </c>
      <c r="K123" s="43"/>
    </row>
    <row r="124" spans="1:11" ht="15.75" thickBot="1">
      <c r="A124" s="15"/>
      <c r="B124" s="16"/>
      <c r="C124" s="11"/>
      <c r="E124" s="54" t="s">
        <v>39</v>
      </c>
      <c r="F124" s="70">
        <v>40</v>
      </c>
      <c r="G124" s="70">
        <v>7.0000000000000007E-2</v>
      </c>
      <c r="H124" s="70">
        <v>0.6</v>
      </c>
      <c r="I124" s="70">
        <v>12</v>
      </c>
      <c r="J124" s="70">
        <v>60</v>
      </c>
      <c r="K124" s="43"/>
    </row>
    <row r="125" spans="1:11" ht="15.75" thickBot="1">
      <c r="A125" s="15"/>
      <c r="B125" s="16"/>
      <c r="C125" s="11"/>
      <c r="D125" s="7" t="s">
        <v>24</v>
      </c>
      <c r="E125" s="54" t="s">
        <v>52</v>
      </c>
      <c r="F125" s="70">
        <v>200</v>
      </c>
      <c r="G125" s="70">
        <v>1.1599999999999999</v>
      </c>
      <c r="H125" s="70">
        <v>0</v>
      </c>
      <c r="I125" s="70">
        <v>7.48</v>
      </c>
      <c r="J125" s="70">
        <v>93.52</v>
      </c>
      <c r="K125" s="43"/>
    </row>
    <row r="126" spans="1:11" ht="15">
      <c r="A126" s="15"/>
      <c r="B126" s="16"/>
      <c r="C126" s="11"/>
      <c r="D126" s="6"/>
      <c r="E126" s="41"/>
      <c r="F126" s="42"/>
      <c r="G126" s="42"/>
      <c r="H126" s="42"/>
      <c r="I126" s="42"/>
      <c r="J126" s="42"/>
      <c r="K126" s="43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680</v>
      </c>
      <c r="G127" s="20">
        <f>SUM(G120:G126)</f>
        <v>17.380000000000003</v>
      </c>
      <c r="H127" s="20">
        <f>SUM(H120:H126)</f>
        <v>23.1</v>
      </c>
      <c r="I127" s="20">
        <f>SUM(I120:I126)</f>
        <v>77.98</v>
      </c>
      <c r="J127" s="20">
        <f>SUM(J120:J126)</f>
        <v>468.27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</row>
    <row r="129" spans="1:11" ht="15">
      <c r="A129" s="15"/>
      <c r="B129" s="16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</row>
    <row r="130" spans="1:11" ht="15">
      <c r="A130" s="15"/>
      <c r="B130" s="16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</row>
    <row r="131" spans="1:11" ht="15">
      <c r="A131" s="15"/>
      <c r="B131" s="16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</row>
    <row r="132" spans="1:11" ht="15">
      <c r="A132" s="15"/>
      <c r="B132" s="16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</row>
    <row r="133" spans="1:11" ht="15">
      <c r="A133" s="15"/>
      <c r="B133" s="16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</row>
    <row r="134" spans="1:11" ht="15">
      <c r="A134" s="15"/>
      <c r="B134" s="16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</row>
    <row r="135" spans="1:11" ht="15">
      <c r="A135" s="15"/>
      <c r="B135" s="16"/>
      <c r="C135" s="11"/>
      <c r="D135" s="6"/>
      <c r="E135" s="41"/>
      <c r="F135" s="42"/>
      <c r="G135" s="42"/>
      <c r="H135" s="42"/>
      <c r="I135" s="42"/>
      <c r="J135" s="42"/>
      <c r="K135" s="43"/>
    </row>
    <row r="136" spans="1:11" ht="15">
      <c r="A136" s="15"/>
      <c r="B136" s="16"/>
      <c r="C136" s="11"/>
      <c r="D136" s="6"/>
      <c r="E136" s="41"/>
      <c r="F136" s="42"/>
      <c r="G136" s="42"/>
      <c r="H136" s="42"/>
      <c r="I136" s="42"/>
      <c r="J136" s="42"/>
      <c r="K136" s="43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7">SUM(G128:G136)</f>
        <v>0</v>
      </c>
      <c r="H137" s="20">
        <f t="shared" si="57"/>
        <v>0</v>
      </c>
      <c r="I137" s="20">
        <f t="shared" si="57"/>
        <v>0</v>
      </c>
      <c r="J137" s="20">
        <f t="shared" si="57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6" t="s">
        <v>4</v>
      </c>
      <c r="D138" s="47"/>
      <c r="E138" s="32"/>
      <c r="F138" s="33">
        <f>F127+F137</f>
        <v>680</v>
      </c>
      <c r="G138" s="33">
        <f t="shared" ref="G138" si="58">G127+G137</f>
        <v>17.380000000000003</v>
      </c>
      <c r="H138" s="33">
        <f t="shared" ref="H138" si="59">H127+H137</f>
        <v>23.1</v>
      </c>
      <c r="I138" s="33">
        <f t="shared" ref="I138" si="60">I127+I137</f>
        <v>77.98</v>
      </c>
      <c r="J138" s="33">
        <f t="shared" ref="J138" si="61">J127+J137</f>
        <v>468.27</v>
      </c>
      <c r="K138" s="33"/>
    </row>
    <row r="139" spans="1:11" ht="15.75" thickBot="1">
      <c r="A139" s="21">
        <v>2</v>
      </c>
      <c r="B139" s="22">
        <v>3</v>
      </c>
      <c r="C139" s="23" t="s">
        <v>20</v>
      </c>
      <c r="D139" s="5" t="s">
        <v>21</v>
      </c>
      <c r="E139" s="73" t="s">
        <v>71</v>
      </c>
      <c r="F139" s="85">
        <v>200</v>
      </c>
      <c r="G139" s="85">
        <v>2.46</v>
      </c>
      <c r="H139" s="85">
        <v>5.95</v>
      </c>
      <c r="I139" s="85">
        <v>20.440000000000001</v>
      </c>
      <c r="J139" s="85">
        <v>173.2</v>
      </c>
      <c r="K139" s="40"/>
    </row>
    <row r="140" spans="1:11" ht="15.75" thickBot="1">
      <c r="A140" s="24"/>
      <c r="B140" s="16"/>
      <c r="C140" s="11"/>
      <c r="D140" s="6"/>
      <c r="E140" s="54" t="s">
        <v>72</v>
      </c>
      <c r="F140" s="70">
        <v>100</v>
      </c>
      <c r="G140" s="70">
        <v>3.07</v>
      </c>
      <c r="H140" s="70">
        <v>4.5999999999999996</v>
      </c>
      <c r="I140" s="70">
        <v>12.4</v>
      </c>
      <c r="J140" s="70">
        <v>87.25</v>
      </c>
      <c r="K140" s="43"/>
    </row>
    <row r="141" spans="1:11" ht="15.75" thickBot="1">
      <c r="A141" s="24"/>
      <c r="B141" s="16"/>
      <c r="C141" s="11"/>
      <c r="D141" s="7" t="s">
        <v>22</v>
      </c>
      <c r="E141" s="54" t="s">
        <v>73</v>
      </c>
      <c r="F141" s="69">
        <v>200</v>
      </c>
      <c r="G141" s="69">
        <v>5.0999999999999996</v>
      </c>
      <c r="H141" s="69">
        <v>2.6</v>
      </c>
      <c r="I141" s="69">
        <v>0.3</v>
      </c>
      <c r="J141" s="69">
        <v>47</v>
      </c>
      <c r="K141" s="43"/>
    </row>
    <row r="142" spans="1:11" ht="15.75" customHeight="1" thickBot="1">
      <c r="A142" s="24"/>
      <c r="B142" s="16"/>
      <c r="C142" s="11"/>
      <c r="D142" s="7" t="s">
        <v>23</v>
      </c>
      <c r="E142" s="54" t="s">
        <v>39</v>
      </c>
      <c r="F142" s="70">
        <v>40</v>
      </c>
      <c r="G142" s="70">
        <v>7.0000000000000007E-2</v>
      </c>
      <c r="H142" s="70">
        <v>0.6</v>
      </c>
      <c r="I142" s="70">
        <v>12</v>
      </c>
      <c r="J142" s="70">
        <v>60</v>
      </c>
      <c r="K142" s="43"/>
    </row>
    <row r="143" spans="1:11" ht="15.75" thickBot="1">
      <c r="A143" s="24"/>
      <c r="B143" s="16"/>
      <c r="C143" s="11"/>
      <c r="D143" s="7" t="s">
        <v>24</v>
      </c>
      <c r="E143" s="54" t="s">
        <v>62</v>
      </c>
      <c r="F143" s="70">
        <v>180</v>
      </c>
      <c r="G143" s="70">
        <v>3.16</v>
      </c>
      <c r="H143" s="70">
        <v>0</v>
      </c>
      <c r="I143" s="70">
        <v>19.32</v>
      </c>
      <c r="J143" s="70">
        <v>93.52</v>
      </c>
      <c r="K143" s="43"/>
    </row>
    <row r="144" spans="1:11" ht="15.75" thickBot="1">
      <c r="A144" s="24"/>
      <c r="B144" s="16"/>
      <c r="C144" s="11"/>
      <c r="D144" s="6"/>
      <c r="E144" s="73" t="s">
        <v>74</v>
      </c>
      <c r="F144" s="60">
        <v>100</v>
      </c>
      <c r="G144" s="60">
        <v>3.65</v>
      </c>
      <c r="H144" s="60">
        <v>0.11</v>
      </c>
      <c r="I144" s="60">
        <v>10.17</v>
      </c>
      <c r="J144" s="60">
        <v>40.4</v>
      </c>
      <c r="K144" s="43"/>
    </row>
    <row r="145" spans="1:11" ht="15">
      <c r="A145" s="24"/>
      <c r="B145" s="16"/>
      <c r="C145" s="11"/>
      <c r="D145" s="6"/>
      <c r="E145" s="41"/>
      <c r="F145" s="42"/>
      <c r="G145" s="42"/>
      <c r="H145" s="42"/>
      <c r="I145" s="42"/>
      <c r="J145" s="42"/>
      <c r="K145" s="43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820</v>
      </c>
      <c r="G146" s="20">
        <f t="shared" ref="G146:J146" si="62">SUM(G139:G145)</f>
        <v>17.509999999999998</v>
      </c>
      <c r="H146" s="20">
        <f t="shared" si="62"/>
        <v>13.86</v>
      </c>
      <c r="I146" s="20">
        <f t="shared" si="62"/>
        <v>74.63000000000001</v>
      </c>
      <c r="J146" s="20">
        <f t="shared" si="62"/>
        <v>501.36999999999995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</row>
    <row r="148" spans="1:11" ht="15">
      <c r="A148" s="24"/>
      <c r="B148" s="16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</row>
    <row r="149" spans="1:11" ht="15">
      <c r="A149" s="24"/>
      <c r="B149" s="16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</row>
    <row r="150" spans="1:11" ht="15">
      <c r="A150" s="24"/>
      <c r="B150" s="16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</row>
    <row r="151" spans="1:11" ht="15">
      <c r="A151" s="24"/>
      <c r="B151" s="16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</row>
    <row r="152" spans="1:11" ht="15">
      <c r="A152" s="24"/>
      <c r="B152" s="16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</row>
    <row r="153" spans="1:11" ht="15">
      <c r="A153" s="24"/>
      <c r="B153" s="16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</row>
    <row r="154" spans="1:11" ht="15">
      <c r="A154" s="24"/>
      <c r="B154" s="16"/>
      <c r="C154" s="11"/>
      <c r="D154" s="6"/>
      <c r="E154" s="41"/>
      <c r="F154" s="42"/>
      <c r="G154" s="42"/>
      <c r="H154" s="42"/>
      <c r="I154" s="42"/>
      <c r="J154" s="42"/>
      <c r="K154" s="43"/>
    </row>
    <row r="155" spans="1:11" ht="15">
      <c r="A155" s="24"/>
      <c r="B155" s="16"/>
      <c r="C155" s="11"/>
      <c r="D155" s="6"/>
      <c r="E155" s="41"/>
      <c r="F155" s="42"/>
      <c r="G155" s="42"/>
      <c r="H155" s="42"/>
      <c r="I155" s="42"/>
      <c r="J155" s="42"/>
      <c r="K155" s="43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3">SUM(G147:G155)</f>
        <v>0</v>
      </c>
      <c r="H156" s="20">
        <f t="shared" si="63"/>
        <v>0</v>
      </c>
      <c r="I156" s="20">
        <f t="shared" si="63"/>
        <v>0</v>
      </c>
      <c r="J156" s="20">
        <f t="shared" si="63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6" t="s">
        <v>4</v>
      </c>
      <c r="D157" s="47"/>
      <c r="E157" s="32"/>
      <c r="F157" s="33">
        <f>F146+F156</f>
        <v>820</v>
      </c>
      <c r="G157" s="33">
        <f t="shared" ref="G157" si="64">G146+G156</f>
        <v>17.509999999999998</v>
      </c>
      <c r="H157" s="33">
        <f t="shared" ref="H157" si="65">H146+H156</f>
        <v>13.86</v>
      </c>
      <c r="I157" s="33">
        <f t="shared" ref="I157" si="66">I146+I156</f>
        <v>74.63000000000001</v>
      </c>
      <c r="J157" s="33">
        <f t="shared" ref="J157" si="67">J146+J156</f>
        <v>501.36999999999995</v>
      </c>
      <c r="K157" s="33"/>
    </row>
    <row r="158" spans="1:11" ht="15.75" thickBot="1">
      <c r="A158" s="21">
        <v>2</v>
      </c>
      <c r="B158" s="22">
        <v>4</v>
      </c>
      <c r="C158" s="23" t="s">
        <v>20</v>
      </c>
      <c r="D158" s="5" t="s">
        <v>21</v>
      </c>
      <c r="E158" s="73" t="s">
        <v>75</v>
      </c>
      <c r="F158" s="60" t="s">
        <v>76</v>
      </c>
      <c r="G158" s="60">
        <v>6.69</v>
      </c>
      <c r="H158" s="60">
        <v>8.8800000000000008</v>
      </c>
      <c r="I158" s="60">
        <v>18.8</v>
      </c>
      <c r="J158" s="60">
        <v>169.34</v>
      </c>
      <c r="K158" s="40"/>
    </row>
    <row r="159" spans="1:11" ht="15.75" thickBot="1">
      <c r="A159" s="24"/>
      <c r="B159" s="16"/>
      <c r="C159" s="11"/>
      <c r="D159" s="6"/>
      <c r="E159" s="54" t="s">
        <v>77</v>
      </c>
      <c r="F159" s="70">
        <v>120</v>
      </c>
      <c r="G159" s="70">
        <v>9.6</v>
      </c>
      <c r="H159" s="70">
        <v>6.09</v>
      </c>
      <c r="I159" s="70">
        <v>30.8</v>
      </c>
      <c r="J159" s="70">
        <v>133.75</v>
      </c>
      <c r="K159" s="43"/>
    </row>
    <row r="160" spans="1:11" ht="15.75" thickBot="1">
      <c r="A160" s="24"/>
      <c r="B160" s="16"/>
      <c r="C160" s="11"/>
      <c r="D160" s="7" t="s">
        <v>22</v>
      </c>
      <c r="E160" s="54" t="s">
        <v>78</v>
      </c>
      <c r="F160" s="86">
        <v>200</v>
      </c>
      <c r="G160" s="67">
        <v>0</v>
      </c>
      <c r="H160" s="65">
        <v>0</v>
      </c>
      <c r="I160" s="67">
        <v>16.96</v>
      </c>
      <c r="J160" s="67">
        <v>79.2</v>
      </c>
      <c r="K160" s="43"/>
    </row>
    <row r="161" spans="1:11" ht="15.75" thickBot="1">
      <c r="A161" s="24"/>
      <c r="B161" s="16"/>
      <c r="C161" s="11"/>
      <c r="D161" s="7" t="s">
        <v>23</v>
      </c>
      <c r="E161" s="54" t="s">
        <v>39</v>
      </c>
      <c r="F161" s="70">
        <v>40</v>
      </c>
      <c r="G161" s="70">
        <v>7.0000000000000007E-2</v>
      </c>
      <c r="H161" s="70">
        <v>0.6</v>
      </c>
      <c r="I161" s="70">
        <v>12</v>
      </c>
      <c r="J161" s="70">
        <v>60</v>
      </c>
      <c r="K161" s="43"/>
    </row>
    <row r="162" spans="1:11" ht="15.75" thickBot="1">
      <c r="A162" s="24"/>
      <c r="B162" s="16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</row>
    <row r="163" spans="1:11" ht="15.75" thickBot="1">
      <c r="A163" s="24"/>
      <c r="B163" s="16"/>
      <c r="C163" s="11"/>
      <c r="D163" s="6"/>
      <c r="E163" s="73" t="s">
        <v>79</v>
      </c>
      <c r="F163" s="60">
        <v>100</v>
      </c>
      <c r="G163" s="60">
        <v>0.85</v>
      </c>
      <c r="H163" s="60">
        <v>3.05</v>
      </c>
      <c r="I163" s="60">
        <v>4.41</v>
      </c>
      <c r="J163" s="81">
        <v>52.44</v>
      </c>
      <c r="K163" s="43"/>
    </row>
    <row r="164" spans="1:11" ht="15">
      <c r="A164" s="24"/>
      <c r="B164" s="16"/>
      <c r="C164" s="11"/>
      <c r="D164" s="6"/>
      <c r="E164" s="41"/>
      <c r="F164" s="42"/>
      <c r="G164" s="42"/>
      <c r="H164" s="42"/>
      <c r="I164" s="42"/>
      <c r="J164" s="42"/>
      <c r="K164" s="43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460</v>
      </c>
      <c r="G165" s="20">
        <f t="shared" ref="G165:J165" si="68">SUM(G158:G164)</f>
        <v>17.21</v>
      </c>
      <c r="H165" s="20">
        <f t="shared" si="68"/>
        <v>18.62</v>
      </c>
      <c r="I165" s="20">
        <f t="shared" si="68"/>
        <v>82.97</v>
      </c>
      <c r="J165" s="20">
        <f t="shared" si="68"/>
        <v>494.73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</row>
    <row r="167" spans="1:11" ht="15">
      <c r="A167" s="24"/>
      <c r="B167" s="16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</row>
    <row r="168" spans="1:11" ht="15">
      <c r="A168" s="24"/>
      <c r="B168" s="16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</row>
    <row r="169" spans="1:11" ht="15">
      <c r="A169" s="24"/>
      <c r="B169" s="16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</row>
    <row r="170" spans="1:11" ht="15">
      <c r="A170" s="24"/>
      <c r="B170" s="16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</row>
    <row r="171" spans="1:11" ht="15">
      <c r="A171" s="24"/>
      <c r="B171" s="16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</row>
    <row r="172" spans="1:11" ht="15">
      <c r="A172" s="24"/>
      <c r="B172" s="16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</row>
    <row r="173" spans="1:11" ht="15">
      <c r="A173" s="24"/>
      <c r="B173" s="16"/>
      <c r="C173" s="11"/>
      <c r="D173" s="6"/>
      <c r="E173" s="41"/>
      <c r="F173" s="42"/>
      <c r="G173" s="42"/>
      <c r="H173" s="42"/>
      <c r="I173" s="42"/>
      <c r="J173" s="42"/>
      <c r="K173" s="43"/>
    </row>
    <row r="174" spans="1:11" ht="15">
      <c r="A174" s="24"/>
      <c r="B174" s="16"/>
      <c r="C174" s="11"/>
      <c r="D174" s="6"/>
      <c r="E174" s="41"/>
      <c r="F174" s="42"/>
      <c r="G174" s="42"/>
      <c r="H174" s="42"/>
      <c r="I174" s="42"/>
      <c r="J174" s="42"/>
      <c r="K174" s="43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9">SUM(G166:G174)</f>
        <v>0</v>
      </c>
      <c r="H175" s="20">
        <f t="shared" si="69"/>
        <v>0</v>
      </c>
      <c r="I175" s="20">
        <f t="shared" si="69"/>
        <v>0</v>
      </c>
      <c r="J175" s="20">
        <f t="shared" si="69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6" t="s">
        <v>4</v>
      </c>
      <c r="D176" s="47"/>
      <c r="E176" s="32"/>
      <c r="F176" s="33">
        <f>F165+F175</f>
        <v>460</v>
      </c>
      <c r="G176" s="33">
        <f t="shared" ref="G176" si="70">G165+G175</f>
        <v>17.21</v>
      </c>
      <c r="H176" s="33">
        <f t="shared" ref="H176" si="71">H165+H175</f>
        <v>18.62</v>
      </c>
      <c r="I176" s="33">
        <f t="shared" ref="I176" si="72">I165+I175</f>
        <v>82.97</v>
      </c>
      <c r="J176" s="33">
        <f t="shared" ref="J176" si="73">J165+J175</f>
        <v>494.73</v>
      </c>
      <c r="K176" s="33"/>
    </row>
    <row r="177" spans="1:11" ht="15.75" thickBot="1">
      <c r="A177" s="21">
        <v>2</v>
      </c>
      <c r="B177" s="22">
        <v>5</v>
      </c>
      <c r="C177" s="23" t="s">
        <v>20</v>
      </c>
      <c r="D177" s="5" t="s">
        <v>21</v>
      </c>
      <c r="E177" s="73" t="s">
        <v>59</v>
      </c>
      <c r="F177" s="63">
        <v>150</v>
      </c>
      <c r="G177" s="63">
        <v>3.37</v>
      </c>
      <c r="H177" s="63">
        <v>2.98</v>
      </c>
      <c r="I177" s="63">
        <v>15.69</v>
      </c>
      <c r="J177" s="63">
        <v>94</v>
      </c>
      <c r="K177" s="40"/>
    </row>
    <row r="178" spans="1:11" ht="15.75" thickBot="1">
      <c r="A178" s="24"/>
      <c r="B178" s="16"/>
      <c r="C178" s="11"/>
      <c r="D178" s="6"/>
      <c r="E178" s="54" t="s">
        <v>80</v>
      </c>
      <c r="F178" s="71">
        <v>75</v>
      </c>
      <c r="G178" s="76">
        <v>10.9</v>
      </c>
      <c r="H178" s="76">
        <v>8.6300000000000008</v>
      </c>
      <c r="I178" s="76">
        <v>20.6</v>
      </c>
      <c r="J178" s="76">
        <v>82.1</v>
      </c>
      <c r="K178" s="43"/>
    </row>
    <row r="179" spans="1:11" ht="15.75" thickBot="1">
      <c r="A179" s="24"/>
      <c r="B179" s="16"/>
      <c r="C179" s="11"/>
      <c r="D179" s="7" t="s">
        <v>22</v>
      </c>
      <c r="E179" s="54" t="s">
        <v>46</v>
      </c>
      <c r="F179" s="71">
        <v>200</v>
      </c>
      <c r="G179" s="76">
        <v>3.34</v>
      </c>
      <c r="H179" s="76">
        <v>3.6</v>
      </c>
      <c r="I179" s="76">
        <v>0.7</v>
      </c>
      <c r="J179" s="76">
        <v>169</v>
      </c>
      <c r="K179" s="43"/>
    </row>
    <row r="180" spans="1:11" ht="15.75" thickBot="1">
      <c r="A180" s="24"/>
      <c r="B180" s="16"/>
      <c r="C180" s="11"/>
      <c r="D180" s="7" t="s">
        <v>23</v>
      </c>
      <c r="E180" s="54" t="s">
        <v>66</v>
      </c>
      <c r="F180" s="71">
        <v>40</v>
      </c>
      <c r="G180" s="71">
        <v>7.0000000000000007E-2</v>
      </c>
      <c r="H180" s="71">
        <v>0.03</v>
      </c>
      <c r="I180" s="71">
        <v>15</v>
      </c>
      <c r="J180" s="71">
        <v>60</v>
      </c>
      <c r="K180" s="43"/>
    </row>
    <row r="181" spans="1:11" ht="15.75" thickBot="1">
      <c r="A181" s="24"/>
      <c r="B181" s="16"/>
      <c r="C181" s="11"/>
      <c r="E181" s="54" t="s">
        <v>39</v>
      </c>
      <c r="F181" s="70">
        <v>40</v>
      </c>
      <c r="G181" s="70">
        <v>7.0000000000000007E-2</v>
      </c>
      <c r="H181" s="70">
        <v>0.6</v>
      </c>
      <c r="I181" s="70">
        <v>12</v>
      </c>
      <c r="J181" s="70">
        <v>60</v>
      </c>
      <c r="K181" s="43"/>
    </row>
    <row r="182" spans="1:11" ht="15.75" thickBot="1">
      <c r="A182" s="24"/>
      <c r="B182" s="16"/>
      <c r="C182" s="11"/>
      <c r="D182" s="7" t="s">
        <v>24</v>
      </c>
      <c r="E182" s="73" t="s">
        <v>81</v>
      </c>
      <c r="F182" s="62">
        <v>150</v>
      </c>
      <c r="G182" s="79">
        <v>1.2</v>
      </c>
      <c r="H182" s="79">
        <v>1.6</v>
      </c>
      <c r="I182" s="79">
        <v>4.88</v>
      </c>
      <c r="J182" s="79">
        <v>53.7</v>
      </c>
      <c r="K182" s="43"/>
    </row>
    <row r="183" spans="1:11" ht="15">
      <c r="A183" s="24"/>
      <c r="B183" s="16"/>
      <c r="C183" s="11"/>
      <c r="D183" s="6"/>
      <c r="E183" s="41"/>
      <c r="F183" s="42"/>
      <c r="G183" s="42"/>
      <c r="H183" s="42"/>
      <c r="I183" s="42"/>
      <c r="J183" s="42"/>
      <c r="K183" s="43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655</v>
      </c>
      <c r="G184" s="20">
        <f t="shared" ref="G184:J184" si="74">SUM(G177:G183)</f>
        <v>18.95</v>
      </c>
      <c r="H184" s="20">
        <f t="shared" si="74"/>
        <v>17.440000000000001</v>
      </c>
      <c r="I184" s="20">
        <f t="shared" si="74"/>
        <v>68.87</v>
      </c>
      <c r="J184" s="20">
        <f t="shared" si="74"/>
        <v>518.80000000000007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</row>
    <row r="186" spans="1:11" ht="15">
      <c r="A186" s="24"/>
      <c r="B186" s="16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</row>
    <row r="187" spans="1:11" ht="15">
      <c r="A187" s="24"/>
      <c r="B187" s="16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</row>
    <row r="188" spans="1:11" ht="15">
      <c r="A188" s="24"/>
      <c r="B188" s="16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</row>
    <row r="189" spans="1:11" ht="15">
      <c r="A189" s="24"/>
      <c r="B189" s="16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</row>
    <row r="190" spans="1:11" ht="15">
      <c r="A190" s="24"/>
      <c r="B190" s="16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</row>
    <row r="191" spans="1:11" ht="15">
      <c r="A191" s="24"/>
      <c r="B191" s="16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</row>
    <row r="192" spans="1:11" ht="15">
      <c r="A192" s="24"/>
      <c r="B192" s="16"/>
      <c r="C192" s="11"/>
      <c r="D192" s="6"/>
      <c r="E192" s="41"/>
      <c r="F192" s="42"/>
      <c r="G192" s="42"/>
      <c r="H192" s="42"/>
      <c r="I192" s="42"/>
      <c r="J192" s="42"/>
      <c r="K192" s="43"/>
    </row>
    <row r="193" spans="1:11" ht="15">
      <c r="A193" s="24"/>
      <c r="B193" s="16"/>
      <c r="C193" s="11"/>
      <c r="D193" s="6"/>
      <c r="E193" s="41"/>
      <c r="F193" s="42"/>
      <c r="G193" s="42"/>
      <c r="H193" s="42"/>
      <c r="I193" s="42"/>
      <c r="J193" s="42"/>
      <c r="K193" s="43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5">SUM(G185:G193)</f>
        <v>0</v>
      </c>
      <c r="H194" s="20">
        <f t="shared" si="75"/>
        <v>0</v>
      </c>
      <c r="I194" s="20">
        <f t="shared" si="75"/>
        <v>0</v>
      </c>
      <c r="J194" s="20">
        <f t="shared" si="75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6" t="s">
        <v>4</v>
      </c>
      <c r="D195" s="47"/>
      <c r="E195" s="32"/>
      <c r="F195" s="33">
        <f>F184+F194</f>
        <v>655</v>
      </c>
      <c r="G195" s="33">
        <f t="shared" ref="G195" si="76">G184+G194</f>
        <v>18.95</v>
      </c>
      <c r="H195" s="33">
        <f t="shared" ref="H195" si="77">H184+H194</f>
        <v>17.440000000000001</v>
      </c>
      <c r="I195" s="33">
        <f t="shared" ref="I195" si="78">I184+I194</f>
        <v>68.87</v>
      </c>
      <c r="J195" s="33">
        <f t="shared" ref="J195" si="79">J184+J194</f>
        <v>518.80000000000007</v>
      </c>
      <c r="K195" s="33"/>
    </row>
    <row r="196" spans="1:11" ht="13.5" thickBot="1">
      <c r="A196" s="28"/>
      <c r="B196" s="29"/>
      <c r="C196" s="48" t="s">
        <v>5</v>
      </c>
      <c r="D196" s="48"/>
      <c r="E196" s="48"/>
      <c r="F196" s="35">
        <f>(F24+F43+F62+F81+F100+F119+F138+F157+F176+F195)/(IF(F24=0,0,1)+IF(F43=0,0,1)+IF(F62=0,0,1)+IF(F81=0,0,1)+IF(F100=0,0,1)+IF(F119=0,0,1)+IF(F138=0,0,1)+IF(F157=0,0,1)+IF(F176=0,0,1)+IF(F195=0,0,1))</f>
        <v>678.5</v>
      </c>
      <c r="G196" s="35">
        <f t="shared" ref="G196:J196" si="80">(G24+G43+G62+G81+G100+G119+G138+G157+G176+G195)/(IF(G24=0,0,1)+IF(G43=0,0,1)+IF(G62=0,0,1)+IF(G81=0,0,1)+IF(G100=0,0,1)+IF(G119=0,0,1)+IF(G138=0,0,1)+IF(G157=0,0,1)+IF(G176=0,0,1)+IF(G195=0,0,1))</f>
        <v>17.216999999999999</v>
      </c>
      <c r="H196" s="35">
        <f t="shared" si="80"/>
        <v>18.468</v>
      </c>
      <c r="I196" s="35">
        <f t="shared" si="80"/>
        <v>79.56</v>
      </c>
      <c r="J196" s="35">
        <f t="shared" si="80"/>
        <v>536.43100000000004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2023-10-21T19:20:27Z</dcterms:modified>
</cp:coreProperties>
</file>