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A109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J119" s="1"/>
  <c r="I108"/>
  <c r="H108"/>
  <c r="G108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G32"/>
  <c r="F32"/>
  <c r="F43" s="1"/>
  <c r="B24"/>
  <c r="A24"/>
  <c r="B14"/>
  <c r="A14"/>
  <c r="G23"/>
  <c r="H23"/>
  <c r="I23"/>
  <c r="J23"/>
  <c r="F23"/>
  <c r="G43" l="1"/>
  <c r="I62"/>
  <c r="I100"/>
  <c r="G119"/>
  <c r="J138"/>
  <c r="H157"/>
  <c r="J176"/>
  <c r="H195"/>
  <c r="I43"/>
  <c r="G100"/>
  <c r="H138"/>
  <c r="J157"/>
  <c r="H176"/>
  <c r="I119"/>
  <c r="J195"/>
  <c r="H43"/>
  <c r="F62"/>
  <c r="J62"/>
  <c r="F100"/>
  <c r="J100"/>
  <c r="H119"/>
  <c r="G138"/>
  <c r="I157"/>
  <c r="G176"/>
  <c r="I195"/>
  <c r="H81"/>
  <c r="I81"/>
  <c r="G81"/>
  <c r="G62"/>
  <c r="F119"/>
  <c r="F138"/>
  <c r="F157"/>
  <c r="F176"/>
  <c r="F195"/>
  <c r="I24"/>
  <c r="F24"/>
  <c r="J24"/>
  <c r="H24"/>
  <c r="G24"/>
  <c r="J196" l="1"/>
  <c r="H196"/>
  <c r="G196"/>
  <c r="I196"/>
  <c r="F196"/>
</calcChain>
</file>

<file path=xl/sharedStrings.xml><?xml version="1.0" encoding="utf-8"?>
<sst xmlns="http://schemas.openxmlformats.org/spreadsheetml/2006/main" count="258" uniqueCount="86">
  <si>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</si>
  <si>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</si>
  <si>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</si>
  <si>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</si>
  <si>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</si>
  <si>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</si>
  <si>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</si>
  <si>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</si>
  <si>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</si>
  <si>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</si>
  <si>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</si>
  <si>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</si>
  <si>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</si>
  <si>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</si>
  <si>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</si>
  <si>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</si>
  <si>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</si>
  <si>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</si>
  <si>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</si>
  <si>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</si>
  <si>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</si>
  <si>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</si>
  <si>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</si>
  <si>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</si>
  <si>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</si>
  <si>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</si>
  <si>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</si>
  <si>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</si>
  <si>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</si>
  <si>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</si>
  <si>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</si>
  <si>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</si>
  <si>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</si>
  <si>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</si>
  <si>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</si>
  <si>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</si>
  <si>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ржаной</t>
  </si>
  <si>
    <t>Вафля</t>
  </si>
  <si>
    <t>директор</t>
  </si>
  <si>
    <t>Волчок</t>
  </si>
  <si>
    <t>Картофель тушеный с мясом курицы</t>
  </si>
  <si>
    <t>Йогурт</t>
  </si>
  <si>
    <t>Печенье</t>
  </si>
  <si>
    <t>Груша</t>
  </si>
  <si>
    <t>Рис отварной</t>
  </si>
  <si>
    <t>Сок фруктовой</t>
  </si>
  <si>
    <t>Сухари</t>
  </si>
  <si>
    <t>Гречка отварная</t>
  </si>
  <si>
    <t xml:space="preserve">Кофейный напиток </t>
  </si>
  <si>
    <t>Банан</t>
  </si>
  <si>
    <t>Винегрет овощной с раст.маслом</t>
  </si>
  <si>
    <t>Картофельное пюре</t>
  </si>
  <si>
    <t>Печень тушеная в соусе</t>
  </si>
  <si>
    <t>Батон</t>
  </si>
  <si>
    <t>Яблоко</t>
  </si>
  <si>
    <t>Салат «Столичный» (филе куриное, картофель, соленый огурец, яйцо, зел.горошек) с раст.маслом</t>
  </si>
  <si>
    <t>Рагу из овощей с мясом курицы</t>
  </si>
  <si>
    <t>Ряженка</t>
  </si>
  <si>
    <t>Плов из риса и филе курицы</t>
  </si>
  <si>
    <t>Оладьи манные</t>
  </si>
  <si>
    <t>Кефир</t>
  </si>
  <si>
    <t>Салат из свёклы с яйцом с растит.маслом</t>
  </si>
  <si>
    <t>Макароны с сыром</t>
  </si>
  <si>
    <t>150/20</t>
  </si>
  <si>
    <t>Сырники творожные</t>
  </si>
  <si>
    <t>Кофейный напиток</t>
  </si>
  <si>
    <t>Салат из овощей (капуста, зел.горошек) с растит.маслом</t>
  </si>
  <si>
    <t>Гуляш из мяса курицы</t>
  </si>
  <si>
    <t>Салат фруктовый</t>
  </si>
  <si>
    <t>МБОУ "Шокинская  школа"</t>
  </si>
  <si>
    <t>Салат из свеклы с соленым огурцом</t>
  </si>
  <si>
    <t>Гречка с гуляшом из мяса</t>
  </si>
  <si>
    <t>150/80</t>
  </si>
  <si>
    <t>Чай</t>
  </si>
  <si>
    <t>Салат "Витаминный" из капусты с зеленым горошком с яйцом и раст.маслом</t>
  </si>
  <si>
    <t>Яйцо вареное</t>
  </si>
  <si>
    <t xml:space="preserve">Макароны отварные </t>
  </si>
  <si>
    <t>Котлета</t>
  </si>
  <si>
    <t>Салат "Студенческий" с раст.маслом</t>
  </si>
  <si>
    <t>Рыба филе</t>
  </si>
  <si>
    <t>Котлета мясная</t>
  </si>
  <si>
    <t>Батон со сливочным маслом</t>
  </si>
  <si>
    <t>40/10</t>
  </si>
  <si>
    <t>белый хлеб</t>
  </si>
  <si>
    <t>салат</t>
  </si>
  <si>
    <t xml:space="preserve">салат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</si>
</sst>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10" fillId="0" borderId="23" xfId="0" applyFont="1" applyBorder="1" applyAlignment="1">
      <alignment horizontal="justify" vertical="top" wrapText="1"/>
    </xf>
    <xf numFmtId="0" fontId="13" fillId="0" borderId="25" xfId="0" applyFont="1" applyBorder="1" applyAlignment="1">
      <alignment horizontal="center" wrapText="1"/>
    </xf>
    <xf numFmtId="0" fontId="10" fillId="2" borderId="23" xfId="0" applyFont="1" applyFill="1" applyBorder="1" applyAlignment="1">
      <alignment horizontal="justify" vertical="top" wrapText="1"/>
    </xf>
    <xf numFmtId="0" fontId="11" fillId="2" borderId="25" xfId="0" applyFont="1" applyFill="1" applyBorder="1" applyAlignment="1">
      <alignment horizontal="center" wrapText="1"/>
    </xf>
    <xf numFmtId="0" fontId="0" fillId="2" borderId="2" xfId="0" applyFill="1" applyBorder="1"/>
    <xf numFmtId="0" fontId="5" fillId="2" borderId="2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/>
    <xf numFmtId="0" fontId="10" fillId="2" borderId="2" xfId="0" applyFont="1" applyFill="1" applyBorder="1" applyAlignment="1">
      <alignment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31" xfId="0" applyFont="1" applyFill="1" applyBorder="1" applyAlignment="1" applyProtection="1">
      <alignment horizontal="center" vertical="top" wrapText="1"/>
      <protection locked="0"/>
    </xf>
    <xf numFmtId="0" fontId="10" fillId="2" borderId="3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/>
    <xf numFmtId="0" fontId="12" fillId="2" borderId="2" xfId="0" applyFont="1" applyFill="1" applyBorder="1" applyProtection="1">
      <protection locked="0"/>
    </xf>
    <xf numFmtId="0" fontId="12" fillId="2" borderId="2" xfId="0" applyFont="1" applyFill="1" applyBorder="1"/>
    <xf numFmtId="0" fontId="14" fillId="2" borderId="2" xfId="0" applyFont="1" applyFill="1" applyBorder="1" applyAlignment="1" applyProtection="1">
      <alignment horizontal="right"/>
      <protection locked="0"/>
    </xf>
    <xf numFmtId="0" fontId="2" fillId="2" borderId="28" xfId="0" applyFont="1" applyFill="1" applyBorder="1" applyAlignment="1" applyProtection="1">
      <alignment wrapText="1"/>
      <protection locked="0"/>
    </xf>
    <xf numFmtId="0" fontId="2" fillId="2" borderId="29" xfId="0" applyFont="1" applyFill="1" applyBorder="1" applyAlignment="1" applyProtection="1">
      <alignment wrapText="1"/>
      <protection locked="0"/>
    </xf>
    <xf numFmtId="0" fontId="2" fillId="2" borderId="30" xfId="0" applyFont="1" applyFill="1" applyBorder="1" applyAlignment="1" applyProtection="1">
      <alignment wrapText="1"/>
      <protection locked="0"/>
    </xf>
    <xf numFmtId="0" fontId="2" fillId="2" borderId="28" xfId="0" applyFont="1" applyFill="1" applyBorder="1" applyAlignment="1" applyProtection="1">
      <alignment horizontal="left" wrapText="1"/>
      <protection locked="0"/>
    </xf>
    <xf numFmtId="0" fontId="2" fillId="2" borderId="29" xfId="0" applyFont="1" applyFill="1" applyBorder="1" applyAlignment="1" applyProtection="1">
      <alignment horizontal="left" wrapText="1"/>
      <protection locked="0"/>
    </xf>
    <xf numFmtId="0" fontId="2" fillId="2" borderId="30" xfId="0" applyFont="1" applyFill="1" applyBorder="1" applyAlignment="1" applyProtection="1">
      <alignment horizontal="left" wrapText="1"/>
      <protection locked="0"/>
    </xf>
    <xf numFmtId="14" fontId="2" fillId="2" borderId="28" xfId="0" applyNumberFormat="1" applyFont="1" applyFill="1" applyBorder="1" applyAlignment="1" applyProtection="1">
      <alignment horizontal="left"/>
      <protection locked="0"/>
    </xf>
    <xf numFmtId="14" fontId="2" fillId="2" borderId="29" xfId="0" applyNumberFormat="1" applyFont="1" applyFill="1" applyBorder="1" applyAlignment="1" applyProtection="1">
      <alignment horizontal="left"/>
      <protection locked="0"/>
    </xf>
    <xf numFmtId="14" fontId="2" fillId="2" borderId="30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/>
    </xf>
    <xf numFmtId="0" fontId="15" fillId="2" borderId="2" xfId="0" applyFont="1" applyFill="1" applyBorder="1" applyProtection="1">
      <protection locked="0"/>
    </xf>
    <xf numFmtId="0" fontId="16" fillId="2" borderId="24" xfId="0" applyFont="1" applyFill="1" applyBorder="1" applyAlignment="1">
      <alignment horizontal="justify" vertical="top" wrapText="1"/>
    </xf>
    <xf numFmtId="0" fontId="16" fillId="2" borderId="27" xfId="0" applyFont="1" applyFill="1" applyBorder="1" applyAlignment="1">
      <alignment horizontal="center" wrapText="1"/>
    </xf>
    <xf numFmtId="0" fontId="15" fillId="2" borderId="2" xfId="0" applyFont="1" applyFill="1" applyBorder="1"/>
    <xf numFmtId="0" fontId="15" fillId="2" borderId="27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left"/>
    </xf>
    <xf numFmtId="0" fontId="16" fillId="2" borderId="23" xfId="0" applyFont="1" applyFill="1" applyBorder="1" applyAlignment="1">
      <alignment horizontal="justify" vertical="top" wrapText="1"/>
    </xf>
    <xf numFmtId="0" fontId="16" fillId="2" borderId="25" xfId="0" applyFont="1" applyFill="1" applyBorder="1" applyAlignment="1">
      <alignment horizontal="center" vertical="top" wrapText="1"/>
    </xf>
    <xf numFmtId="0" fontId="16" fillId="2" borderId="25" xfId="0" applyFont="1" applyFill="1" applyBorder="1" applyAlignment="1">
      <alignment vertical="top" wrapText="1"/>
    </xf>
    <xf numFmtId="0" fontId="0" fillId="2" borderId="1" xfId="0" applyFill="1" applyBorder="1"/>
    <xf numFmtId="0" fontId="10" fillId="2" borderId="24" xfId="0" applyFont="1" applyFill="1" applyBorder="1" applyAlignment="1">
      <alignment horizontal="justify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vertical="top" wrapText="1"/>
    </xf>
    <xf numFmtId="0" fontId="2" fillId="2" borderId="0" xfId="0" applyFont="1" applyFill="1" applyAlignment="1">
      <alignment horizontal="left"/>
    </xf>
    <xf numFmtId="0" fontId="11" fillId="2" borderId="27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right" wrapText="1"/>
    </xf>
    <xf numFmtId="0" fontId="0" fillId="2" borderId="27" xfId="0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vertical="top" wrapText="1"/>
    </xf>
    <xf numFmtId="0" fontId="10" fillId="2" borderId="25" xfId="0" applyFont="1" applyFill="1" applyBorder="1" applyAlignment="1">
      <alignment vertical="top" wrapText="1"/>
    </xf>
    <xf numFmtId="0" fontId="10" fillId="2" borderId="27" xfId="0" applyFont="1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13" fillId="2" borderId="2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D26" sqref="D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>
      <c r="A1" s="1" t="s">
        <v>7</v>
      </c>
      <c r="C1" s="80" t="s">
        <v>69</v>
      </c>
      <c r="D1" s="81"/>
      <c r="E1" s="82"/>
      <c r="F1" s="13" t="s">
        <v>16</v>
      </c>
      <c r="G1" s="2" t="s">
        <v>17</v>
      </c>
      <c r="H1" s="83" t="s">
        <v>38</v>
      </c>
      <c r="I1" s="84"/>
      <c r="J1" s="84"/>
      <c r="K1" s="85"/>
    </row>
    <row r="2" spans="1:11" ht="18">
      <c r="A2" s="36" t="s">
        <v>6</v>
      </c>
      <c r="C2" s="2"/>
      <c r="G2" s="2" t="s">
        <v>18</v>
      </c>
      <c r="H2" s="83" t="s">
        <v>39</v>
      </c>
      <c r="I2" s="84"/>
      <c r="J2" s="84"/>
      <c r="K2" s="8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86">
        <v>45666</v>
      </c>
      <c r="I3" s="87"/>
      <c r="J3" s="87"/>
      <c r="K3" s="88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57" t="s">
        <v>13</v>
      </c>
      <c r="E5" s="57" t="s">
        <v>12</v>
      </c>
      <c r="F5" s="57" t="s">
        <v>34</v>
      </c>
      <c r="G5" s="57" t="s">
        <v>1</v>
      </c>
      <c r="H5" s="57" t="s">
        <v>2</v>
      </c>
      <c r="I5" s="57" t="s">
        <v>3</v>
      </c>
      <c r="J5" s="5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1" t="s">
        <v>21</v>
      </c>
      <c r="E6" s="58" t="s">
        <v>71</v>
      </c>
      <c r="F6" s="59" t="s">
        <v>72</v>
      </c>
      <c r="G6" s="60">
        <v>2.57</v>
      </c>
      <c r="H6" s="60">
        <v>3.15</v>
      </c>
      <c r="I6" s="60">
        <v>5.9</v>
      </c>
      <c r="J6" s="60">
        <v>115.75</v>
      </c>
      <c r="K6" s="55"/>
    </row>
    <row r="7" spans="1:11" ht="15">
      <c r="A7" s="24"/>
      <c r="B7" s="16"/>
      <c r="C7" s="11"/>
      <c r="D7" s="6"/>
      <c r="E7" s="58"/>
      <c r="F7" s="61"/>
      <c r="G7" s="61"/>
      <c r="H7" s="61"/>
      <c r="I7" s="61"/>
      <c r="J7" s="61"/>
      <c r="K7" s="56"/>
    </row>
    <row r="8" spans="1:11" ht="15">
      <c r="A8" s="24"/>
      <c r="B8" s="16"/>
      <c r="C8" s="11"/>
      <c r="D8" s="51" t="s">
        <v>22</v>
      </c>
      <c r="E8" s="58" t="s">
        <v>35</v>
      </c>
      <c r="F8" s="59">
        <v>200</v>
      </c>
      <c r="G8" s="59">
        <v>0.02</v>
      </c>
      <c r="H8" s="59">
        <v>0.05</v>
      </c>
      <c r="I8" s="59">
        <v>26.45</v>
      </c>
      <c r="J8" s="59">
        <v>168.45</v>
      </c>
      <c r="K8" s="56"/>
    </row>
    <row r="9" spans="1:11" ht="15">
      <c r="A9" s="24"/>
      <c r="B9" s="16"/>
      <c r="C9" s="11"/>
      <c r="D9" s="51" t="s">
        <v>23</v>
      </c>
      <c r="E9" s="58" t="s">
        <v>36</v>
      </c>
      <c r="F9" s="61">
        <v>40</v>
      </c>
      <c r="G9" s="61">
        <v>7.0000000000000007E-2</v>
      </c>
      <c r="H9" s="61">
        <v>0.6</v>
      </c>
      <c r="I9" s="61">
        <v>12</v>
      </c>
      <c r="J9" s="61">
        <v>60</v>
      </c>
      <c r="K9" s="56"/>
    </row>
    <row r="10" spans="1:11" ht="15">
      <c r="A10" s="24"/>
      <c r="B10" s="16"/>
      <c r="C10" s="11"/>
      <c r="D10" s="51"/>
      <c r="E10" s="62"/>
      <c r="F10" s="60"/>
      <c r="G10" s="42"/>
      <c r="H10" s="42"/>
      <c r="I10" s="42"/>
      <c r="J10" s="42"/>
      <c r="K10" s="56"/>
    </row>
    <row r="11" spans="1:11" ht="15">
      <c r="A11" s="24"/>
      <c r="B11" s="16"/>
      <c r="C11" s="11"/>
      <c r="D11" s="6"/>
      <c r="E11" s="58" t="s">
        <v>37</v>
      </c>
      <c r="F11" s="59">
        <v>40</v>
      </c>
      <c r="G11" s="59">
        <v>2.2400000000000002</v>
      </c>
      <c r="H11" s="59">
        <v>0.88</v>
      </c>
      <c r="I11" s="59">
        <v>19.760000000000002</v>
      </c>
      <c r="J11" s="59">
        <v>91.96</v>
      </c>
      <c r="K11" s="56"/>
    </row>
    <row r="12" spans="1:11" ht="15">
      <c r="A12" s="24"/>
      <c r="B12" s="16"/>
      <c r="C12" s="11"/>
      <c r="D12" s="6" t="s">
        <v>84</v>
      </c>
      <c r="E12" s="63" t="s">
        <v>70</v>
      </c>
      <c r="F12" s="61">
        <v>80</v>
      </c>
      <c r="G12" s="59">
        <v>1.38</v>
      </c>
      <c r="H12" s="59">
        <v>6.86</v>
      </c>
      <c r="I12" s="59">
        <v>8</v>
      </c>
      <c r="J12" s="59">
        <v>117.2</v>
      </c>
      <c r="K12" s="56"/>
    </row>
    <row r="13" spans="1:11" ht="15">
      <c r="A13" s="25"/>
      <c r="B13" s="18"/>
      <c r="C13" s="8"/>
      <c r="D13" s="52" t="s">
        <v>33</v>
      </c>
      <c r="E13" s="53"/>
      <c r="F13" s="54">
        <f>SUM(F6:F12)</f>
        <v>360</v>
      </c>
      <c r="G13" s="54">
        <f>SUM(G6:G12)</f>
        <v>6.28</v>
      </c>
      <c r="H13" s="54">
        <f>SUM(H6:H12)</f>
        <v>11.54</v>
      </c>
      <c r="I13" s="54">
        <f>SUM(I6:I12)</f>
        <v>72.11</v>
      </c>
      <c r="J13" s="54">
        <f>SUM(J6:J12)</f>
        <v>553.36</v>
      </c>
      <c r="K13" s="64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5">
      <c r="A15" s="24"/>
      <c r="B15" s="16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5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5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5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5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5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89" t="s">
        <v>4</v>
      </c>
      <c r="D24" s="90"/>
      <c r="E24" s="65"/>
      <c r="F24" s="66">
        <f>F13+F23</f>
        <v>360</v>
      </c>
      <c r="G24" s="66">
        <f t="shared" ref="G24:J24" si="1">G13+G23</f>
        <v>6.28</v>
      </c>
      <c r="H24" s="66">
        <f t="shared" si="1"/>
        <v>11.54</v>
      </c>
      <c r="I24" s="66">
        <f t="shared" si="1"/>
        <v>72.11</v>
      </c>
      <c r="J24" s="66">
        <f t="shared" si="1"/>
        <v>553.36</v>
      </c>
      <c r="K24" s="66"/>
    </row>
    <row r="25" spans="1:11" ht="15">
      <c r="A25" s="15">
        <v>1</v>
      </c>
      <c r="B25" s="16">
        <v>2</v>
      </c>
      <c r="C25" s="23" t="s">
        <v>20</v>
      </c>
      <c r="D25" s="51" t="s">
        <v>21</v>
      </c>
      <c r="E25" s="58" t="s">
        <v>40</v>
      </c>
      <c r="F25" s="61">
        <v>230</v>
      </c>
      <c r="G25" s="61">
        <v>10.3</v>
      </c>
      <c r="H25" s="61">
        <v>4.21</v>
      </c>
      <c r="I25" s="61">
        <v>15.18</v>
      </c>
      <c r="J25" s="61">
        <v>123.34</v>
      </c>
      <c r="K25" s="42"/>
    </row>
    <row r="26" spans="1:11" ht="15">
      <c r="A26" s="15"/>
      <c r="B26" s="16"/>
      <c r="C26" s="11"/>
      <c r="D26" s="6"/>
      <c r="E26" s="58" t="s">
        <v>42</v>
      </c>
      <c r="F26" s="61">
        <v>40</v>
      </c>
      <c r="G26" s="61">
        <v>3.83</v>
      </c>
      <c r="H26" s="61">
        <v>5.12</v>
      </c>
      <c r="I26" s="63">
        <v>31.29</v>
      </c>
      <c r="J26" s="61">
        <v>213</v>
      </c>
      <c r="K26" s="42"/>
    </row>
    <row r="27" spans="1:11" ht="15">
      <c r="A27" s="15"/>
      <c r="B27" s="16"/>
      <c r="C27" s="11"/>
      <c r="D27" s="51" t="s">
        <v>22</v>
      </c>
      <c r="E27" s="58" t="s">
        <v>73</v>
      </c>
      <c r="F27" s="61">
        <v>200</v>
      </c>
      <c r="G27" s="61">
        <v>2.2400000000000002</v>
      </c>
      <c r="H27" s="61">
        <v>2.5499999999999998</v>
      </c>
      <c r="I27" s="61">
        <v>11</v>
      </c>
      <c r="J27" s="61">
        <v>60</v>
      </c>
      <c r="K27" s="42"/>
    </row>
    <row r="28" spans="1:11" ht="15">
      <c r="A28" s="15"/>
      <c r="B28" s="16"/>
      <c r="C28" s="11"/>
      <c r="D28" s="51" t="s">
        <v>23</v>
      </c>
      <c r="E28" s="58" t="s">
        <v>36</v>
      </c>
      <c r="F28" s="59">
        <v>40</v>
      </c>
      <c r="G28" s="59">
        <v>7.0000000000000007E-2</v>
      </c>
      <c r="H28" s="59">
        <v>0.6</v>
      </c>
      <c r="I28" s="59">
        <v>12</v>
      </c>
      <c r="J28" s="59">
        <v>60</v>
      </c>
      <c r="K28" s="42"/>
    </row>
    <row r="29" spans="1:11" ht="15">
      <c r="A29" s="15"/>
      <c r="B29" s="16"/>
      <c r="C29" s="11"/>
      <c r="D29" s="51"/>
      <c r="E29" s="41"/>
      <c r="F29" s="42"/>
      <c r="G29" s="42"/>
      <c r="H29" s="42"/>
      <c r="I29" s="42"/>
      <c r="J29" s="42"/>
      <c r="K29" s="42"/>
    </row>
    <row r="30" spans="1:11" ht="25.5">
      <c r="A30" s="15"/>
      <c r="B30" s="16"/>
      <c r="C30" s="11"/>
      <c r="D30" s="6" t="s">
        <v>84</v>
      </c>
      <c r="E30" s="58" t="s">
        <v>74</v>
      </c>
      <c r="F30" s="61">
        <v>100</v>
      </c>
      <c r="G30" s="61">
        <v>0.65</v>
      </c>
      <c r="H30" s="61">
        <v>5.4</v>
      </c>
      <c r="I30" s="61">
        <v>9.17</v>
      </c>
      <c r="J30" s="61">
        <v>20.399999999999999</v>
      </c>
      <c r="K30" s="42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2"/>
    </row>
    <row r="32" spans="1:11" ht="15">
      <c r="A32" s="17"/>
      <c r="B32" s="18"/>
      <c r="C32" s="8"/>
      <c r="D32" s="52" t="s">
        <v>33</v>
      </c>
      <c r="E32" s="53"/>
      <c r="F32" s="54">
        <f>SUM(F25:F31)</f>
        <v>610</v>
      </c>
      <c r="G32" s="54">
        <f t="shared" ref="G32" si="2">SUM(G25:G31)</f>
        <v>17.09</v>
      </c>
      <c r="H32" s="54">
        <f t="shared" ref="H32" si="3">SUM(H25:H31)</f>
        <v>17.88</v>
      </c>
      <c r="I32" s="54">
        <f t="shared" ref="I32" si="4">SUM(I25:I31)</f>
        <v>78.64</v>
      </c>
      <c r="J32" s="54">
        <f t="shared" ref="J32" si="5">SUM(J25:J31)</f>
        <v>476.74</v>
      </c>
      <c r="K32" s="54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</row>
    <row r="34" spans="1:11" ht="15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5">
      <c r="A35" s="15"/>
      <c r="B35" s="16"/>
      <c r="C35" s="11"/>
      <c r="D35" s="7" t="s">
        <v>28</v>
      </c>
      <c r="E35" s="41"/>
      <c r="F35" s="42"/>
      <c r="G35" s="42"/>
      <c r="H35" s="42"/>
      <c r="I35" s="42"/>
      <c r="J35" s="42"/>
      <c r="K35" s="43"/>
    </row>
    <row r="36" spans="1:11" ht="15">
      <c r="A36" s="15"/>
      <c r="B36" s="16"/>
      <c r="C36" s="11"/>
      <c r="D36" s="7" t="s">
        <v>29</v>
      </c>
      <c r="E36" s="41"/>
      <c r="F36" s="42"/>
      <c r="G36" s="42"/>
      <c r="H36" s="42"/>
      <c r="I36" s="42"/>
      <c r="J36" s="42"/>
      <c r="K36" s="43"/>
    </row>
    <row r="37" spans="1:11" ht="15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5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5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6">SUM(G33:G41)</f>
        <v>0</v>
      </c>
      <c r="H42" s="20">
        <f t="shared" ref="H42" si="7">SUM(H33:H41)</f>
        <v>0</v>
      </c>
      <c r="I42" s="20">
        <f t="shared" ref="I42" si="8">SUM(I33:I41)</f>
        <v>0</v>
      </c>
      <c r="J42" s="20">
        <f t="shared" ref="J42" si="9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89" t="s">
        <v>4</v>
      </c>
      <c r="D43" s="90"/>
      <c r="E43" s="65"/>
      <c r="F43" s="66">
        <f>F32+F42</f>
        <v>610</v>
      </c>
      <c r="G43" s="66">
        <f t="shared" ref="G43" si="10">G32+G42</f>
        <v>17.09</v>
      </c>
      <c r="H43" s="66">
        <f t="shared" ref="H43" si="11">H32+H42</f>
        <v>17.88</v>
      </c>
      <c r="I43" s="66">
        <f t="shared" ref="I43" si="12">I32+I42</f>
        <v>78.64</v>
      </c>
      <c r="J43" s="66">
        <f t="shared" ref="J43" si="13">J32+J42</f>
        <v>476.74</v>
      </c>
      <c r="K43" s="66"/>
    </row>
    <row r="44" spans="1:11" ht="15">
      <c r="A44" s="21">
        <v>1</v>
      </c>
      <c r="B44" s="22">
        <v>3</v>
      </c>
      <c r="C44" s="23" t="s">
        <v>20</v>
      </c>
      <c r="D44" s="51" t="s">
        <v>21</v>
      </c>
      <c r="E44" s="58" t="s">
        <v>76</v>
      </c>
      <c r="F44" s="59">
        <v>150</v>
      </c>
      <c r="G44" s="59">
        <v>1.7</v>
      </c>
      <c r="H44" s="59">
        <v>5.0199999999999996</v>
      </c>
      <c r="I44" s="59">
        <v>6</v>
      </c>
      <c r="J44" s="67">
        <v>71</v>
      </c>
      <c r="K44" s="42"/>
    </row>
    <row r="45" spans="1:11" ht="15">
      <c r="A45" s="24"/>
      <c r="B45" s="16"/>
      <c r="C45" s="11"/>
      <c r="D45" s="6" t="s">
        <v>29</v>
      </c>
      <c r="E45" s="58" t="s">
        <v>77</v>
      </c>
      <c r="F45" s="59">
        <v>80</v>
      </c>
      <c r="G45" s="59">
        <v>14</v>
      </c>
      <c r="H45" s="59">
        <v>8.24</v>
      </c>
      <c r="I45" s="59">
        <v>28.64</v>
      </c>
      <c r="J45" s="59">
        <v>311.39999999999998</v>
      </c>
      <c r="K45" s="42"/>
    </row>
    <row r="46" spans="1:11" ht="15">
      <c r="A46" s="24"/>
      <c r="B46" s="16"/>
      <c r="C46" s="11"/>
      <c r="D46" s="51" t="s">
        <v>30</v>
      </c>
      <c r="E46" s="58" t="s">
        <v>45</v>
      </c>
      <c r="F46" s="59">
        <v>200</v>
      </c>
      <c r="G46" s="59">
        <v>0</v>
      </c>
      <c r="H46" s="59">
        <v>0</v>
      </c>
      <c r="I46" s="59">
        <v>9.8000000000000007</v>
      </c>
      <c r="J46" s="67">
        <v>40</v>
      </c>
      <c r="K46" s="42"/>
    </row>
    <row r="47" spans="1:11" ht="15">
      <c r="A47" s="24"/>
      <c r="B47" s="16"/>
      <c r="C47" s="11"/>
      <c r="D47" s="51"/>
      <c r="E47" s="58" t="s">
        <v>42</v>
      </c>
      <c r="F47" s="59">
        <v>40</v>
      </c>
      <c r="G47" s="59">
        <v>1.24</v>
      </c>
      <c r="H47" s="59">
        <v>0.48</v>
      </c>
      <c r="I47" s="59">
        <v>8.26</v>
      </c>
      <c r="J47" s="59">
        <v>51.96</v>
      </c>
      <c r="K47" s="42"/>
    </row>
    <row r="48" spans="1:11" ht="15">
      <c r="A48" s="24"/>
      <c r="B48" s="16"/>
      <c r="C48" s="11"/>
      <c r="D48" s="68" t="s">
        <v>23</v>
      </c>
      <c r="E48" s="58" t="s">
        <v>36</v>
      </c>
      <c r="F48" s="59">
        <v>40</v>
      </c>
      <c r="G48" s="59">
        <v>7.0000000000000007E-2</v>
      </c>
      <c r="H48" s="59">
        <v>0.6</v>
      </c>
      <c r="I48" s="59">
        <v>12</v>
      </c>
      <c r="J48" s="59">
        <v>60</v>
      </c>
      <c r="K48" s="42"/>
    </row>
    <row r="49" spans="1:11" ht="15">
      <c r="A49" s="24"/>
      <c r="B49" s="16"/>
      <c r="C49" s="11"/>
      <c r="D49" s="51" t="s">
        <v>24</v>
      </c>
      <c r="E49" s="71" t="s">
        <v>43</v>
      </c>
      <c r="F49" s="59">
        <v>180</v>
      </c>
      <c r="G49" s="59">
        <v>0.4</v>
      </c>
      <c r="H49" s="59">
        <v>0</v>
      </c>
      <c r="I49" s="59">
        <v>10.02</v>
      </c>
      <c r="J49" s="59">
        <v>18.239999999999998</v>
      </c>
      <c r="K49" s="42"/>
    </row>
    <row r="50" spans="1:11" ht="15">
      <c r="A50" s="24"/>
      <c r="B50" s="16"/>
      <c r="C50" s="11"/>
      <c r="D50" s="6"/>
      <c r="E50" s="58" t="s">
        <v>75</v>
      </c>
      <c r="F50" s="69">
        <v>60</v>
      </c>
      <c r="G50" s="70">
        <v>1.41</v>
      </c>
      <c r="H50" s="69">
        <v>5.08</v>
      </c>
      <c r="I50" s="69">
        <v>9.02</v>
      </c>
      <c r="J50" s="69">
        <v>34.4</v>
      </c>
      <c r="K50" s="42"/>
    </row>
    <row r="51" spans="1:11" ht="15">
      <c r="A51" s="25"/>
      <c r="B51" s="18"/>
      <c r="C51" s="8"/>
      <c r="D51" s="52" t="s">
        <v>33</v>
      </c>
      <c r="E51" s="53"/>
      <c r="F51" s="54">
        <f>SUM(F44:F50)</f>
        <v>750</v>
      </c>
      <c r="G51" s="54">
        <f>SUM(G44:G50)</f>
        <v>18.819999999999997</v>
      </c>
      <c r="H51" s="54">
        <f>SUM(H44:H50)</f>
        <v>19.420000000000002</v>
      </c>
      <c r="I51" s="54">
        <f>SUM(I44:I50)</f>
        <v>83.739999999999981</v>
      </c>
      <c r="J51" s="54">
        <f>SUM(J44:J50)</f>
        <v>586.99999999999989</v>
      </c>
      <c r="K51" s="54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</row>
    <row r="53" spans="1:11" ht="15">
      <c r="A53" s="24"/>
      <c r="B53" s="16"/>
      <c r="C53" s="11"/>
      <c r="D53" s="7" t="s">
        <v>27</v>
      </c>
      <c r="E53" s="41"/>
      <c r="F53" s="42"/>
      <c r="G53" s="42"/>
      <c r="H53" s="42"/>
      <c r="I53" s="42"/>
      <c r="J53" s="42"/>
      <c r="K53" s="43"/>
    </row>
    <row r="54" spans="1:11" ht="15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5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5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5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5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4">SUM(G52:G60)</f>
        <v>0</v>
      </c>
      <c r="H61" s="20">
        <f t="shared" ref="H61" si="15">SUM(H52:H60)</f>
        <v>0</v>
      </c>
      <c r="I61" s="20">
        <f t="shared" ref="I61" si="16">SUM(I52:I60)</f>
        <v>0</v>
      </c>
      <c r="J61" s="20">
        <f t="shared" ref="J61" si="17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89" t="s">
        <v>4</v>
      </c>
      <c r="D62" s="90"/>
      <c r="E62" s="65"/>
      <c r="F62" s="66">
        <f>F51+F61</f>
        <v>750</v>
      </c>
      <c r="G62" s="66">
        <f t="shared" ref="G62" si="18">G51+G61</f>
        <v>18.819999999999997</v>
      </c>
      <c r="H62" s="66">
        <f t="shared" ref="H62" si="19">H51+H61</f>
        <v>19.420000000000002</v>
      </c>
      <c r="I62" s="66">
        <f t="shared" ref="I62" si="20">I51+I61</f>
        <v>83.739999999999981</v>
      </c>
      <c r="J62" s="66">
        <f t="shared" ref="J62" si="21">J51+J61</f>
        <v>586.99999999999989</v>
      </c>
      <c r="K62" s="33"/>
    </row>
    <row r="63" spans="1:11" ht="15">
      <c r="A63" s="21">
        <v>1</v>
      </c>
      <c r="B63" s="22">
        <v>4</v>
      </c>
      <c r="C63" s="23" t="s">
        <v>20</v>
      </c>
      <c r="D63" s="51" t="s">
        <v>21</v>
      </c>
      <c r="E63" s="76" t="s">
        <v>44</v>
      </c>
      <c r="F63" s="59">
        <v>150</v>
      </c>
      <c r="G63" s="59">
        <v>1.7</v>
      </c>
      <c r="H63" s="59">
        <v>5.0199999999999996</v>
      </c>
      <c r="I63" s="59">
        <v>6</v>
      </c>
      <c r="J63" s="59">
        <v>71</v>
      </c>
      <c r="K63" s="72"/>
    </row>
    <row r="64" spans="1:11" ht="15">
      <c r="A64" s="24"/>
      <c r="B64" s="16"/>
      <c r="C64" s="11"/>
      <c r="D64" s="6" t="s">
        <v>29</v>
      </c>
      <c r="E64" s="76" t="s">
        <v>79</v>
      </c>
      <c r="F64" s="59">
        <v>80</v>
      </c>
      <c r="G64" s="59">
        <v>14</v>
      </c>
      <c r="H64" s="59">
        <v>8.24</v>
      </c>
      <c r="I64" s="59">
        <v>28.64</v>
      </c>
      <c r="J64" s="59">
        <v>311.39999999999998</v>
      </c>
      <c r="K64" s="73"/>
    </row>
    <row r="65" spans="1:11" ht="15">
      <c r="A65" s="24"/>
      <c r="B65" s="16"/>
      <c r="C65" s="11"/>
      <c r="D65" s="51" t="s">
        <v>22</v>
      </c>
      <c r="E65" s="76" t="s">
        <v>35</v>
      </c>
      <c r="F65" s="59">
        <v>200</v>
      </c>
      <c r="G65" s="59">
        <v>1.2</v>
      </c>
      <c r="H65" s="59">
        <v>0</v>
      </c>
      <c r="I65" s="59">
        <v>0</v>
      </c>
      <c r="J65" s="59">
        <v>112</v>
      </c>
      <c r="K65" s="73"/>
    </row>
    <row r="66" spans="1:11" ht="15">
      <c r="A66" s="24"/>
      <c r="B66" s="16"/>
      <c r="C66" s="11"/>
      <c r="D66" s="51" t="s">
        <v>23</v>
      </c>
      <c r="E66" s="76" t="s">
        <v>46</v>
      </c>
      <c r="F66" s="59">
        <v>40</v>
      </c>
      <c r="G66" s="59">
        <v>0.66</v>
      </c>
      <c r="H66" s="59">
        <v>0.9</v>
      </c>
      <c r="I66" s="59">
        <v>32.01</v>
      </c>
      <c r="J66" s="59">
        <v>135.65</v>
      </c>
      <c r="K66" s="73"/>
    </row>
    <row r="67" spans="1:11" ht="15">
      <c r="A67" s="24"/>
      <c r="B67" s="16"/>
      <c r="C67" s="11"/>
      <c r="D67" s="68" t="s">
        <v>23</v>
      </c>
      <c r="E67" s="76" t="s">
        <v>36</v>
      </c>
      <c r="F67" s="59">
        <v>40</v>
      </c>
      <c r="G67" s="59">
        <v>7.0000000000000007E-2</v>
      </c>
      <c r="H67" s="59">
        <v>0.6</v>
      </c>
      <c r="I67" s="59">
        <v>12</v>
      </c>
      <c r="J67" s="59">
        <v>60</v>
      </c>
      <c r="K67" s="73"/>
    </row>
    <row r="68" spans="1:11" ht="15">
      <c r="A68" s="24"/>
      <c r="B68" s="16"/>
      <c r="C68" s="11"/>
      <c r="D68" s="51"/>
      <c r="E68" s="76"/>
      <c r="F68" s="74"/>
      <c r="G68" s="74"/>
      <c r="H68" s="74"/>
      <c r="I68" s="74"/>
      <c r="J68" s="74"/>
      <c r="K68" s="73"/>
    </row>
    <row r="69" spans="1:11" ht="15">
      <c r="A69" s="24"/>
      <c r="B69" s="16"/>
      <c r="C69" s="11"/>
      <c r="D69" s="6" t="s">
        <v>84</v>
      </c>
      <c r="E69" s="76" t="s">
        <v>78</v>
      </c>
      <c r="F69" s="61">
        <v>100</v>
      </c>
      <c r="G69" s="61">
        <v>7.63</v>
      </c>
      <c r="H69" s="61">
        <v>3.65</v>
      </c>
      <c r="I69" s="61">
        <v>1.43</v>
      </c>
      <c r="J69" s="61">
        <v>20.18</v>
      </c>
      <c r="K69" s="73"/>
    </row>
    <row r="70" spans="1:11" ht="15">
      <c r="A70" s="25"/>
      <c r="B70" s="18"/>
      <c r="C70" s="8"/>
      <c r="D70" s="52" t="s">
        <v>33</v>
      </c>
      <c r="E70" s="63"/>
      <c r="F70" s="61">
        <f>SUM(F63:F69)</f>
        <v>610</v>
      </c>
      <c r="G70" s="61">
        <f>SUM(G63:G69)</f>
        <v>25.259999999999998</v>
      </c>
      <c r="H70" s="61">
        <f>SUM(H63:H69)</f>
        <v>18.41</v>
      </c>
      <c r="I70" s="61">
        <f>SUM(I63:I69)</f>
        <v>80.080000000000013</v>
      </c>
      <c r="J70" s="61">
        <f>SUM(J63:J69)</f>
        <v>710.2299999999999</v>
      </c>
      <c r="K70" s="75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</row>
    <row r="72" spans="1:11" ht="15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5">
      <c r="A73" s="24"/>
      <c r="B73" s="16"/>
      <c r="C73" s="11"/>
      <c r="D73" s="7" t="s">
        <v>28</v>
      </c>
      <c r="E73" s="41"/>
      <c r="F73" s="42"/>
      <c r="G73" s="42"/>
      <c r="H73" s="42"/>
      <c r="I73" s="42"/>
      <c r="J73" s="42"/>
      <c r="K73" s="43"/>
    </row>
    <row r="74" spans="1:11" ht="15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5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5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5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2">SUM(G71:G79)</f>
        <v>0</v>
      </c>
      <c r="H80" s="20">
        <f t="shared" ref="H80" si="23">SUM(H71:H79)</f>
        <v>0</v>
      </c>
      <c r="I80" s="20">
        <f t="shared" ref="I80" si="24">SUM(I71:I79)</f>
        <v>0</v>
      </c>
      <c r="J80" s="20">
        <f t="shared" ref="J80" si="25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89" t="s">
        <v>4</v>
      </c>
      <c r="D81" s="90"/>
      <c r="E81" s="65"/>
      <c r="F81" s="66">
        <f>F70+F80</f>
        <v>610</v>
      </c>
      <c r="G81" s="66">
        <f t="shared" ref="G81" si="26">G70+G80</f>
        <v>25.259999999999998</v>
      </c>
      <c r="H81" s="66">
        <f t="shared" ref="H81" si="27">H70+H80</f>
        <v>18.41</v>
      </c>
      <c r="I81" s="66">
        <f t="shared" ref="I81" si="28">I70+I80</f>
        <v>80.080000000000013</v>
      </c>
      <c r="J81" s="66">
        <f t="shared" ref="J81" si="29">J70+J80</f>
        <v>710.2299999999999</v>
      </c>
      <c r="K81" s="66"/>
    </row>
    <row r="82" spans="1:11" ht="15">
      <c r="A82" s="21">
        <v>1</v>
      </c>
      <c r="B82" s="22">
        <v>5</v>
      </c>
      <c r="C82" s="23" t="s">
        <v>20</v>
      </c>
      <c r="D82" s="78" t="s">
        <v>21</v>
      </c>
      <c r="E82" s="58" t="s">
        <v>47</v>
      </c>
      <c r="F82" s="59">
        <v>150</v>
      </c>
      <c r="G82" s="59">
        <v>8.1199999999999992</v>
      </c>
      <c r="H82" s="59">
        <v>5.3</v>
      </c>
      <c r="I82" s="59">
        <v>12.38</v>
      </c>
      <c r="J82" s="59">
        <v>93.6</v>
      </c>
      <c r="K82" s="74"/>
    </row>
    <row r="83" spans="1:11" ht="15">
      <c r="A83" s="24"/>
      <c r="B83" s="16"/>
      <c r="C83" s="11"/>
      <c r="D83" s="77" t="s">
        <v>29</v>
      </c>
      <c r="E83" s="58" t="s">
        <v>80</v>
      </c>
      <c r="F83" s="59">
        <v>80</v>
      </c>
      <c r="G83" s="59">
        <v>3.6</v>
      </c>
      <c r="H83" s="59">
        <v>12.07</v>
      </c>
      <c r="I83" s="59">
        <v>21.03</v>
      </c>
      <c r="J83" s="59">
        <v>93.75</v>
      </c>
      <c r="K83" s="74"/>
    </row>
    <row r="84" spans="1:11" ht="15">
      <c r="A84" s="24"/>
      <c r="B84" s="16"/>
      <c r="C84" s="11"/>
      <c r="D84" s="78" t="s">
        <v>22</v>
      </c>
      <c r="E84" s="58" t="s">
        <v>48</v>
      </c>
      <c r="F84" s="59">
        <v>200</v>
      </c>
      <c r="G84" s="59">
        <v>0</v>
      </c>
      <c r="H84" s="59">
        <v>0</v>
      </c>
      <c r="I84" s="59">
        <v>6.09</v>
      </c>
      <c r="J84" s="67">
        <v>101.23</v>
      </c>
      <c r="K84" s="74"/>
    </row>
    <row r="85" spans="1:11" ht="15">
      <c r="A85" s="24"/>
      <c r="B85" s="16"/>
      <c r="C85" s="11"/>
      <c r="D85" s="78" t="s">
        <v>83</v>
      </c>
      <c r="E85" s="58" t="s">
        <v>81</v>
      </c>
      <c r="F85" s="59" t="s">
        <v>82</v>
      </c>
      <c r="G85" s="59">
        <v>0.66</v>
      </c>
      <c r="H85" s="59">
        <v>0.09</v>
      </c>
      <c r="I85" s="59">
        <v>12.01</v>
      </c>
      <c r="J85" s="59">
        <v>92.8</v>
      </c>
      <c r="K85" s="74"/>
    </row>
    <row r="86" spans="1:11" ht="15">
      <c r="A86" s="24"/>
      <c r="B86" s="16"/>
      <c r="C86" s="11"/>
      <c r="D86" s="93" t="s">
        <v>23</v>
      </c>
      <c r="E86" s="58" t="s">
        <v>36</v>
      </c>
      <c r="F86" s="59">
        <v>40</v>
      </c>
      <c r="G86" s="59">
        <v>7.0000000000000007E-2</v>
      </c>
      <c r="H86" s="59">
        <v>0.6</v>
      </c>
      <c r="I86" s="59">
        <v>12</v>
      </c>
      <c r="J86" s="59">
        <v>60</v>
      </c>
      <c r="K86" s="74"/>
    </row>
    <row r="87" spans="1:11" ht="15">
      <c r="A87" s="24"/>
      <c r="B87" s="16"/>
      <c r="C87" s="11"/>
      <c r="D87" s="78" t="s">
        <v>24</v>
      </c>
      <c r="E87" s="58" t="s">
        <v>49</v>
      </c>
      <c r="F87" s="59">
        <v>180</v>
      </c>
      <c r="G87" s="59">
        <v>3.16</v>
      </c>
      <c r="H87" s="59">
        <v>0</v>
      </c>
      <c r="I87" s="59">
        <v>9.32</v>
      </c>
      <c r="J87" s="59">
        <v>93.52</v>
      </c>
      <c r="K87" s="74"/>
    </row>
    <row r="88" spans="1:11" ht="15">
      <c r="A88" s="24"/>
      <c r="B88" s="16"/>
      <c r="C88" s="11"/>
      <c r="D88" s="77" t="s">
        <v>84</v>
      </c>
      <c r="E88" s="58" t="s">
        <v>50</v>
      </c>
      <c r="F88" s="61">
        <v>100</v>
      </c>
      <c r="G88" s="61">
        <v>0.65</v>
      </c>
      <c r="H88" s="61">
        <v>0.11</v>
      </c>
      <c r="I88" s="61">
        <v>10.17</v>
      </c>
      <c r="J88" s="61">
        <v>40.4</v>
      </c>
      <c r="K88" s="74"/>
    </row>
    <row r="89" spans="1:11" ht="15">
      <c r="A89" s="25"/>
      <c r="B89" s="18"/>
      <c r="C89" s="8"/>
      <c r="D89" s="79" t="s">
        <v>33</v>
      </c>
      <c r="E89" s="63"/>
      <c r="F89" s="61">
        <f>SUM(F82:F88)</f>
        <v>750</v>
      </c>
      <c r="G89" s="61">
        <f t="shared" ref="G89" si="30">SUM(G82:G88)</f>
        <v>16.259999999999998</v>
      </c>
      <c r="H89" s="61">
        <f t="shared" ref="H89" si="31">SUM(H82:H88)</f>
        <v>18.170000000000002</v>
      </c>
      <c r="I89" s="61">
        <f t="shared" ref="I89" si="32">SUM(I82:I88)</f>
        <v>83</v>
      </c>
      <c r="J89" s="61">
        <f t="shared" ref="J89" si="33">SUM(J82:J88)</f>
        <v>575.29999999999995</v>
      </c>
      <c r="K89" s="61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5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5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5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5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5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5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4">SUM(G90:G98)</f>
        <v>0</v>
      </c>
      <c r="H99" s="20">
        <f t="shared" ref="H99" si="35">SUM(H90:H98)</f>
        <v>0</v>
      </c>
      <c r="I99" s="20">
        <f t="shared" ref="I99" si="36">SUM(I90:I98)</f>
        <v>0</v>
      </c>
      <c r="J99" s="20">
        <f t="shared" ref="J99" si="37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89" t="s">
        <v>4</v>
      </c>
      <c r="D100" s="91"/>
      <c r="E100" s="32"/>
      <c r="F100" s="33">
        <f>F89+F99</f>
        <v>750</v>
      </c>
      <c r="G100" s="33">
        <f t="shared" ref="G100" si="38">G89+G99</f>
        <v>16.259999999999998</v>
      </c>
      <c r="H100" s="33">
        <f t="shared" ref="H100" si="39">H89+H99</f>
        <v>18.170000000000002</v>
      </c>
      <c r="I100" s="33">
        <f t="shared" ref="I100" si="40">I89+I99</f>
        <v>83</v>
      </c>
      <c r="J100" s="33">
        <f t="shared" ref="J100" si="41">J89+J99</f>
        <v>575.29999999999995</v>
      </c>
      <c r="K100" s="33"/>
    </row>
    <row r="101" spans="1:11" ht="15.75" thickBot="1">
      <c r="A101" s="21">
        <v>2</v>
      </c>
      <c r="B101" s="22">
        <v>1</v>
      </c>
      <c r="C101" s="23" t="s">
        <v>20</v>
      </c>
      <c r="D101" s="5" t="s">
        <v>21</v>
      </c>
      <c r="E101" s="47" t="s">
        <v>51</v>
      </c>
      <c r="F101" s="46">
        <v>150</v>
      </c>
      <c r="G101" s="48">
        <v>1.98</v>
      </c>
      <c r="H101" s="48">
        <v>2.74</v>
      </c>
      <c r="I101" s="48">
        <v>12.58</v>
      </c>
      <c r="J101" s="48">
        <v>90.75</v>
      </c>
      <c r="K101" s="40"/>
    </row>
    <row r="102" spans="1:11" ht="15.75" thickBot="1">
      <c r="A102" s="24"/>
      <c r="B102" s="16"/>
      <c r="C102" s="11"/>
      <c r="D102" s="94" t="s">
        <v>29</v>
      </c>
      <c r="E102" s="95" t="s">
        <v>52</v>
      </c>
      <c r="F102" s="96">
        <v>75</v>
      </c>
      <c r="G102" s="96">
        <v>12.44</v>
      </c>
      <c r="H102" s="96">
        <v>11.24</v>
      </c>
      <c r="I102" s="96">
        <v>18.23</v>
      </c>
      <c r="J102" s="96">
        <v>168.45</v>
      </c>
      <c r="K102" s="43"/>
    </row>
    <row r="103" spans="1:11" ht="15.75" thickBot="1">
      <c r="A103" s="24"/>
      <c r="B103" s="16"/>
      <c r="C103" s="11"/>
      <c r="D103" s="97" t="s">
        <v>22</v>
      </c>
      <c r="E103" s="95" t="s">
        <v>35</v>
      </c>
      <c r="F103" s="98">
        <v>200</v>
      </c>
      <c r="G103" s="98">
        <v>0</v>
      </c>
      <c r="H103" s="98">
        <v>0</v>
      </c>
      <c r="I103" s="98">
        <v>12.56</v>
      </c>
      <c r="J103" s="98">
        <v>103</v>
      </c>
      <c r="K103" s="43"/>
    </row>
    <row r="104" spans="1:11" ht="15.75" thickBot="1">
      <c r="A104" s="24"/>
      <c r="B104" s="16"/>
      <c r="C104" s="11"/>
      <c r="D104" s="97" t="s">
        <v>83</v>
      </c>
      <c r="E104" s="95" t="s">
        <v>53</v>
      </c>
      <c r="F104" s="99">
        <v>40</v>
      </c>
      <c r="G104" s="99">
        <v>7.0000000000000007E-2</v>
      </c>
      <c r="H104" s="99">
        <v>0.03</v>
      </c>
      <c r="I104" s="99">
        <v>15</v>
      </c>
      <c r="J104" s="99">
        <v>60</v>
      </c>
      <c r="K104" s="43"/>
    </row>
    <row r="105" spans="1:11" ht="15.75" thickBot="1">
      <c r="A105" s="24"/>
      <c r="B105" s="16"/>
      <c r="C105" s="11"/>
      <c r="D105" s="100" t="s">
        <v>23</v>
      </c>
      <c r="E105" s="95" t="s">
        <v>36</v>
      </c>
      <c r="F105" s="96">
        <v>40</v>
      </c>
      <c r="G105" s="96">
        <v>7.0000000000000007E-2</v>
      </c>
      <c r="H105" s="96">
        <v>0.6</v>
      </c>
      <c r="I105" s="96">
        <v>12</v>
      </c>
      <c r="J105" s="96">
        <v>60</v>
      </c>
      <c r="K105" s="43"/>
    </row>
    <row r="106" spans="1:11" ht="15.75" thickBot="1">
      <c r="A106" s="24"/>
      <c r="B106" s="16"/>
      <c r="C106" s="11"/>
      <c r="D106" s="97" t="s">
        <v>24</v>
      </c>
      <c r="E106" s="95" t="s">
        <v>54</v>
      </c>
      <c r="F106" s="96">
        <v>200</v>
      </c>
      <c r="G106" s="96">
        <v>1.48</v>
      </c>
      <c r="H106" s="96">
        <v>0</v>
      </c>
      <c r="I106" s="96">
        <v>9</v>
      </c>
      <c r="J106" s="96">
        <v>33.520000000000003</v>
      </c>
      <c r="K106" s="43"/>
    </row>
    <row r="107" spans="1:11" ht="26.25" thickBot="1">
      <c r="A107" s="24"/>
      <c r="B107" s="16"/>
      <c r="C107" s="11"/>
      <c r="D107" s="94" t="s">
        <v>85</v>
      </c>
      <c r="E107" s="101" t="s">
        <v>55</v>
      </c>
      <c r="F107" s="102">
        <v>100</v>
      </c>
      <c r="G107" s="102">
        <v>0.85</v>
      </c>
      <c r="H107" s="102">
        <v>3.05</v>
      </c>
      <c r="I107" s="102">
        <v>4.41</v>
      </c>
      <c r="J107" s="103">
        <v>52.44</v>
      </c>
      <c r="K107" s="43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805</v>
      </c>
      <c r="G108" s="20">
        <f t="shared" ref="G108:J108" si="42">SUM(G101:G107)</f>
        <v>16.89</v>
      </c>
      <c r="H108" s="20">
        <f t="shared" si="42"/>
        <v>17.66</v>
      </c>
      <c r="I108" s="20">
        <f t="shared" si="42"/>
        <v>83.78</v>
      </c>
      <c r="J108" s="20">
        <f t="shared" si="42"/>
        <v>568.16000000000008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</row>
    <row r="110" spans="1:11" ht="15">
      <c r="A110" s="24"/>
      <c r="B110" s="16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</row>
    <row r="111" spans="1:11" ht="15">
      <c r="A111" s="24"/>
      <c r="B111" s="16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</row>
    <row r="112" spans="1:11" ht="15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</row>
    <row r="113" spans="1:11" ht="15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5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5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3">SUM(G109:G117)</f>
        <v>0</v>
      </c>
      <c r="H118" s="20">
        <f t="shared" si="43"/>
        <v>0</v>
      </c>
      <c r="I118" s="20">
        <f t="shared" si="43"/>
        <v>0</v>
      </c>
      <c r="J118" s="20">
        <f t="shared" si="43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89" t="s">
        <v>4</v>
      </c>
      <c r="D119" s="91"/>
      <c r="E119" s="32"/>
      <c r="F119" s="33">
        <f>F108+F118</f>
        <v>805</v>
      </c>
      <c r="G119" s="33">
        <f t="shared" ref="G119" si="44">G108+G118</f>
        <v>16.89</v>
      </c>
      <c r="H119" s="33">
        <f t="shared" ref="H119" si="45">H108+H118</f>
        <v>17.66</v>
      </c>
      <c r="I119" s="33">
        <f t="shared" ref="I119" si="46">I108+I118</f>
        <v>83.78</v>
      </c>
      <c r="J119" s="33">
        <f t="shared" ref="J119" si="47">J108+J118</f>
        <v>568.16000000000008</v>
      </c>
      <c r="K119" s="33"/>
    </row>
    <row r="120" spans="1:11" ht="15.75" thickBot="1">
      <c r="A120" s="15">
        <v>2</v>
      </c>
      <c r="B120" s="16">
        <v>2</v>
      </c>
      <c r="C120" s="23" t="s">
        <v>20</v>
      </c>
      <c r="D120" s="104" t="s">
        <v>21</v>
      </c>
      <c r="E120" s="49" t="s">
        <v>56</v>
      </c>
      <c r="F120" s="50">
        <v>200</v>
      </c>
      <c r="G120" s="50">
        <v>13.71</v>
      </c>
      <c r="H120" s="50">
        <v>17.3</v>
      </c>
      <c r="I120" s="50">
        <v>35.69</v>
      </c>
      <c r="J120" s="50">
        <v>84.75</v>
      </c>
      <c r="K120" s="40"/>
    </row>
    <row r="121" spans="1:11" ht="15.75" thickBot="1">
      <c r="A121" s="15"/>
      <c r="B121" s="16"/>
      <c r="C121" s="11"/>
      <c r="D121" s="6"/>
      <c r="E121" s="49"/>
      <c r="F121" s="50"/>
      <c r="G121" s="50"/>
      <c r="H121" s="50"/>
      <c r="I121" s="50"/>
      <c r="J121" s="50"/>
      <c r="K121" s="43"/>
    </row>
    <row r="122" spans="1:11" ht="15.75" thickBot="1">
      <c r="A122" s="15"/>
      <c r="B122" s="16"/>
      <c r="C122" s="11"/>
      <c r="D122" s="51" t="s">
        <v>30</v>
      </c>
      <c r="E122" s="105" t="s">
        <v>57</v>
      </c>
      <c r="F122" s="106">
        <v>200</v>
      </c>
      <c r="G122" s="106">
        <v>2.37</v>
      </c>
      <c r="H122" s="106">
        <v>5.17</v>
      </c>
      <c r="I122" s="107">
        <v>7.81</v>
      </c>
      <c r="J122" s="106">
        <v>170</v>
      </c>
      <c r="K122" s="43"/>
    </row>
    <row r="123" spans="1:11" ht="15.75" thickBot="1">
      <c r="A123" s="15"/>
      <c r="B123" s="16"/>
      <c r="C123" s="11"/>
      <c r="D123" s="51" t="s">
        <v>83</v>
      </c>
      <c r="E123" s="105" t="s">
        <v>53</v>
      </c>
      <c r="F123" s="106">
        <v>40</v>
      </c>
      <c r="G123" s="106">
        <v>7.0000000000000007E-2</v>
      </c>
      <c r="H123" s="106">
        <v>0.03</v>
      </c>
      <c r="I123" s="106">
        <v>15</v>
      </c>
      <c r="J123" s="106">
        <v>60</v>
      </c>
      <c r="K123" s="43"/>
    </row>
    <row r="124" spans="1:11" ht="15.75" thickBot="1">
      <c r="A124" s="15"/>
      <c r="B124" s="16"/>
      <c r="C124" s="11"/>
      <c r="D124" s="108" t="s">
        <v>23</v>
      </c>
      <c r="E124" s="105" t="s">
        <v>36</v>
      </c>
      <c r="F124" s="109">
        <v>40</v>
      </c>
      <c r="G124" s="109">
        <v>7.0000000000000007E-2</v>
      </c>
      <c r="H124" s="109">
        <v>0.6</v>
      </c>
      <c r="I124" s="109">
        <v>12</v>
      </c>
      <c r="J124" s="109">
        <v>60</v>
      </c>
      <c r="K124" s="43"/>
    </row>
    <row r="125" spans="1:11" ht="15.75" thickBot="1">
      <c r="A125" s="15"/>
      <c r="B125" s="16"/>
      <c r="C125" s="11"/>
      <c r="D125" s="51" t="s">
        <v>24</v>
      </c>
      <c r="E125" s="105" t="s">
        <v>43</v>
      </c>
      <c r="F125" s="109">
        <v>200</v>
      </c>
      <c r="G125" s="109">
        <v>1.1599999999999999</v>
      </c>
      <c r="H125" s="109">
        <v>0</v>
      </c>
      <c r="I125" s="109">
        <v>7.48</v>
      </c>
      <c r="J125" s="109">
        <v>93.52</v>
      </c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680</v>
      </c>
      <c r="G127" s="20">
        <f>SUM(G120:G126)</f>
        <v>17.380000000000003</v>
      </c>
      <c r="H127" s="20">
        <f>SUM(H120:H126)</f>
        <v>23.1</v>
      </c>
      <c r="I127" s="20">
        <f>SUM(I120:I126)</f>
        <v>77.98</v>
      </c>
      <c r="J127" s="20">
        <f>SUM(J120:J126)</f>
        <v>468.27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5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5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5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5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5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5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8">SUM(G128:G136)</f>
        <v>0</v>
      </c>
      <c r="H137" s="20">
        <f t="shared" si="48"/>
        <v>0</v>
      </c>
      <c r="I137" s="20">
        <f t="shared" si="48"/>
        <v>0</v>
      </c>
      <c r="J137" s="20">
        <f t="shared" si="4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89" t="s">
        <v>4</v>
      </c>
      <c r="D138" s="91"/>
      <c r="E138" s="32"/>
      <c r="F138" s="33">
        <f>F127+F137</f>
        <v>680</v>
      </c>
      <c r="G138" s="33">
        <f t="shared" ref="G138" si="49">G127+G137</f>
        <v>17.380000000000003</v>
      </c>
      <c r="H138" s="33">
        <f t="shared" ref="H138" si="50">H127+H137</f>
        <v>23.1</v>
      </c>
      <c r="I138" s="33">
        <f t="shared" ref="I138" si="51">I127+I137</f>
        <v>77.98</v>
      </c>
      <c r="J138" s="33">
        <f t="shared" ref="J138" si="52">J127+J137</f>
        <v>468.27</v>
      </c>
      <c r="K138" s="33"/>
    </row>
    <row r="139" spans="1:11" ht="15.75" thickBot="1">
      <c r="A139" s="21">
        <v>2</v>
      </c>
      <c r="B139" s="22">
        <v>3</v>
      </c>
      <c r="C139" s="23" t="s">
        <v>20</v>
      </c>
      <c r="D139" s="104" t="s">
        <v>21</v>
      </c>
      <c r="E139" s="49" t="s">
        <v>58</v>
      </c>
      <c r="F139" s="110">
        <v>200</v>
      </c>
      <c r="G139" s="110">
        <v>2.46</v>
      </c>
      <c r="H139" s="110">
        <v>5.95</v>
      </c>
      <c r="I139" s="110">
        <v>20.440000000000001</v>
      </c>
      <c r="J139" s="110">
        <v>173.2</v>
      </c>
      <c r="K139" s="40"/>
    </row>
    <row r="140" spans="1:11" ht="15.75" thickBot="1">
      <c r="A140" s="24"/>
      <c r="B140" s="16"/>
      <c r="C140" s="11"/>
      <c r="D140" s="6"/>
      <c r="E140" s="105" t="s">
        <v>59</v>
      </c>
      <c r="F140" s="109">
        <v>100</v>
      </c>
      <c r="G140" s="109">
        <v>3.07</v>
      </c>
      <c r="H140" s="109">
        <v>4.5999999999999996</v>
      </c>
      <c r="I140" s="109">
        <v>12.4</v>
      </c>
      <c r="J140" s="109">
        <v>87.25</v>
      </c>
      <c r="K140" s="43"/>
    </row>
    <row r="141" spans="1:11" ht="15.75" thickBot="1">
      <c r="A141" s="24"/>
      <c r="B141" s="16"/>
      <c r="C141" s="11"/>
      <c r="D141" s="51" t="s">
        <v>30</v>
      </c>
      <c r="E141" s="105" t="s">
        <v>60</v>
      </c>
      <c r="F141" s="111">
        <v>200</v>
      </c>
      <c r="G141" s="111">
        <v>5.0999999999999996</v>
      </c>
      <c r="H141" s="111">
        <v>2.6</v>
      </c>
      <c r="I141" s="111">
        <v>0.3</v>
      </c>
      <c r="J141" s="111">
        <v>47</v>
      </c>
      <c r="K141" s="43"/>
    </row>
    <row r="142" spans="1:11" ht="15.75" customHeight="1" thickBot="1">
      <c r="A142" s="24"/>
      <c r="B142" s="16"/>
      <c r="C142" s="11"/>
      <c r="D142" s="51" t="s">
        <v>23</v>
      </c>
      <c r="E142" s="105" t="s">
        <v>36</v>
      </c>
      <c r="F142" s="109">
        <v>40</v>
      </c>
      <c r="G142" s="109">
        <v>7.0000000000000007E-2</v>
      </c>
      <c r="H142" s="109">
        <v>0.6</v>
      </c>
      <c r="I142" s="109">
        <v>12</v>
      </c>
      <c r="J142" s="109">
        <v>60</v>
      </c>
      <c r="K142" s="43"/>
    </row>
    <row r="143" spans="1:11" ht="15.75" thickBot="1">
      <c r="A143" s="24"/>
      <c r="B143" s="16"/>
      <c r="C143" s="11"/>
      <c r="D143" s="51" t="s">
        <v>24</v>
      </c>
      <c r="E143" s="105" t="s">
        <v>49</v>
      </c>
      <c r="F143" s="109">
        <v>180</v>
      </c>
      <c r="G143" s="109">
        <v>3.16</v>
      </c>
      <c r="H143" s="109">
        <v>0</v>
      </c>
      <c r="I143" s="109">
        <v>19.32</v>
      </c>
      <c r="J143" s="109">
        <v>93.52</v>
      </c>
      <c r="K143" s="43"/>
    </row>
    <row r="144" spans="1:11" ht="15.75" thickBot="1">
      <c r="A144" s="24"/>
      <c r="B144" s="16"/>
      <c r="C144" s="11"/>
      <c r="D144" s="6" t="s">
        <v>84</v>
      </c>
      <c r="E144" s="49" t="s">
        <v>61</v>
      </c>
      <c r="F144" s="112">
        <v>100</v>
      </c>
      <c r="G144" s="112">
        <v>3.65</v>
      </c>
      <c r="H144" s="112">
        <v>0.11</v>
      </c>
      <c r="I144" s="112">
        <v>10.17</v>
      </c>
      <c r="J144" s="112">
        <v>40.4</v>
      </c>
      <c r="K144" s="43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820</v>
      </c>
      <c r="G146" s="20">
        <f t="shared" ref="G146:J146" si="53">SUM(G139:G145)</f>
        <v>17.509999999999998</v>
      </c>
      <c r="H146" s="20">
        <f t="shared" si="53"/>
        <v>13.86</v>
      </c>
      <c r="I146" s="20">
        <f t="shared" si="53"/>
        <v>74.63000000000001</v>
      </c>
      <c r="J146" s="20">
        <f t="shared" si="53"/>
        <v>501.36999999999995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</row>
    <row r="148" spans="1:11" ht="15">
      <c r="A148" s="24"/>
      <c r="B148" s="16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</row>
    <row r="149" spans="1:11" ht="15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5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5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5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5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54">SUM(G147:G155)</f>
        <v>0</v>
      </c>
      <c r="H156" s="20">
        <f t="shared" si="54"/>
        <v>0</v>
      </c>
      <c r="I156" s="20">
        <f t="shared" si="54"/>
        <v>0</v>
      </c>
      <c r="J156" s="20">
        <f t="shared" si="5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89" t="s">
        <v>4</v>
      </c>
      <c r="D157" s="91"/>
      <c r="E157" s="32"/>
      <c r="F157" s="33">
        <f>F146+F156</f>
        <v>820</v>
      </c>
      <c r="G157" s="33">
        <f t="shared" ref="G157" si="55">G146+G156</f>
        <v>17.509999999999998</v>
      </c>
      <c r="H157" s="33">
        <f t="shared" ref="H157" si="56">H146+H156</f>
        <v>13.86</v>
      </c>
      <c r="I157" s="33">
        <f t="shared" ref="I157" si="57">I146+I156</f>
        <v>74.63000000000001</v>
      </c>
      <c r="J157" s="33">
        <f t="shared" ref="J157" si="58">J146+J156</f>
        <v>501.36999999999995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104" t="s">
        <v>21</v>
      </c>
      <c r="E158" s="49" t="s">
        <v>62</v>
      </c>
      <c r="F158" s="112" t="s">
        <v>63</v>
      </c>
      <c r="G158" s="112">
        <v>6.69</v>
      </c>
      <c r="H158" s="112">
        <v>8.8800000000000008</v>
      </c>
      <c r="I158" s="112">
        <v>18.8</v>
      </c>
      <c r="J158" s="112">
        <v>169.34</v>
      </c>
      <c r="K158" s="40"/>
    </row>
    <row r="159" spans="1:11" ht="15.75" thickBot="1">
      <c r="A159" s="24"/>
      <c r="B159" s="16"/>
      <c r="C159" s="11"/>
      <c r="D159" s="6"/>
      <c r="E159" s="105" t="s">
        <v>64</v>
      </c>
      <c r="F159" s="109">
        <v>120</v>
      </c>
      <c r="G159" s="109">
        <v>9.6</v>
      </c>
      <c r="H159" s="109">
        <v>6.09</v>
      </c>
      <c r="I159" s="109">
        <v>30.8</v>
      </c>
      <c r="J159" s="109">
        <v>133.75</v>
      </c>
      <c r="K159" s="43"/>
    </row>
    <row r="160" spans="1:11" ht="15.75" thickBot="1">
      <c r="A160" s="24"/>
      <c r="B160" s="16"/>
      <c r="C160" s="11"/>
      <c r="D160" s="51" t="s">
        <v>22</v>
      </c>
      <c r="E160" s="105" t="s">
        <v>65</v>
      </c>
      <c r="F160" s="113">
        <v>200</v>
      </c>
      <c r="G160" s="114">
        <v>0</v>
      </c>
      <c r="H160" s="115">
        <v>0</v>
      </c>
      <c r="I160" s="114">
        <v>16.96</v>
      </c>
      <c r="J160" s="114">
        <v>79.2</v>
      </c>
      <c r="K160" s="43"/>
    </row>
    <row r="161" spans="1:11" ht="15.75" thickBot="1">
      <c r="A161" s="24"/>
      <c r="B161" s="16"/>
      <c r="C161" s="11"/>
      <c r="D161" s="51" t="s">
        <v>23</v>
      </c>
      <c r="E161" s="105" t="s">
        <v>36</v>
      </c>
      <c r="F161" s="109">
        <v>40</v>
      </c>
      <c r="G161" s="109">
        <v>7.0000000000000007E-2</v>
      </c>
      <c r="H161" s="109">
        <v>0.6</v>
      </c>
      <c r="I161" s="109">
        <v>12</v>
      </c>
      <c r="J161" s="109">
        <v>60</v>
      </c>
      <c r="K161" s="43"/>
    </row>
    <row r="162" spans="1:11" ht="15.75" thickBot="1">
      <c r="A162" s="24"/>
      <c r="B162" s="16"/>
      <c r="C162" s="11"/>
      <c r="D162" s="51"/>
      <c r="E162" s="41"/>
      <c r="F162" s="42"/>
      <c r="G162" s="42"/>
      <c r="H162" s="42"/>
      <c r="I162" s="42"/>
      <c r="J162" s="42"/>
      <c r="K162" s="43"/>
    </row>
    <row r="163" spans="1:11" ht="15.75" thickBot="1">
      <c r="A163" s="24"/>
      <c r="B163" s="16"/>
      <c r="C163" s="11"/>
      <c r="D163" s="6" t="s">
        <v>84</v>
      </c>
      <c r="E163" s="49" t="s">
        <v>66</v>
      </c>
      <c r="F163" s="112">
        <v>100</v>
      </c>
      <c r="G163" s="112">
        <v>0.85</v>
      </c>
      <c r="H163" s="112">
        <v>3.05</v>
      </c>
      <c r="I163" s="112">
        <v>4.41</v>
      </c>
      <c r="J163" s="116">
        <v>52.44</v>
      </c>
      <c r="K163" s="43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460</v>
      </c>
      <c r="G165" s="20">
        <f t="shared" ref="G165:J165" si="59">SUM(G158:G164)</f>
        <v>17.21</v>
      </c>
      <c r="H165" s="20">
        <f t="shared" si="59"/>
        <v>18.62</v>
      </c>
      <c r="I165" s="20">
        <f t="shared" si="59"/>
        <v>82.97</v>
      </c>
      <c r="J165" s="20">
        <f t="shared" si="59"/>
        <v>494.73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</row>
    <row r="167" spans="1:11" ht="15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</row>
    <row r="168" spans="1:11" ht="15">
      <c r="A168" s="24"/>
      <c r="B168" s="16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</row>
    <row r="169" spans="1:11" ht="15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5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5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5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0">SUM(G166:G174)</f>
        <v>0</v>
      </c>
      <c r="H175" s="20">
        <f t="shared" si="60"/>
        <v>0</v>
      </c>
      <c r="I175" s="20">
        <f t="shared" si="60"/>
        <v>0</v>
      </c>
      <c r="J175" s="20">
        <f t="shared" si="6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89" t="s">
        <v>4</v>
      </c>
      <c r="D176" s="91"/>
      <c r="E176" s="32"/>
      <c r="F176" s="33">
        <f>F165+F175</f>
        <v>460</v>
      </c>
      <c r="G176" s="33">
        <f t="shared" ref="G176" si="61">G165+G175</f>
        <v>17.21</v>
      </c>
      <c r="H176" s="33">
        <f t="shared" ref="H176" si="62">H165+H175</f>
        <v>18.62</v>
      </c>
      <c r="I176" s="33">
        <f t="shared" ref="I176" si="63">I165+I175</f>
        <v>82.97</v>
      </c>
      <c r="J176" s="33">
        <f t="shared" ref="J176" si="64">J165+J175</f>
        <v>494.73</v>
      </c>
      <c r="K176" s="33"/>
    </row>
    <row r="177" spans="1:11" ht="15.75" thickBot="1">
      <c r="A177" s="21">
        <v>2</v>
      </c>
      <c r="B177" s="22">
        <v>5</v>
      </c>
      <c r="C177" s="23" t="s">
        <v>20</v>
      </c>
      <c r="D177" s="104" t="s">
        <v>21</v>
      </c>
      <c r="E177" s="49" t="s">
        <v>47</v>
      </c>
      <c r="F177" s="50">
        <v>150</v>
      </c>
      <c r="G177" s="50">
        <v>3.37</v>
      </c>
      <c r="H177" s="50">
        <v>2.98</v>
      </c>
      <c r="I177" s="50">
        <v>15.69</v>
      </c>
      <c r="J177" s="50">
        <v>94</v>
      </c>
      <c r="K177" s="40"/>
    </row>
    <row r="178" spans="1:11" ht="15.75" thickBot="1">
      <c r="A178" s="24"/>
      <c r="B178" s="16"/>
      <c r="C178" s="11"/>
      <c r="D178" s="6" t="s">
        <v>29</v>
      </c>
      <c r="E178" s="105" t="s">
        <v>67</v>
      </c>
      <c r="F178" s="106">
        <v>75</v>
      </c>
      <c r="G178" s="117">
        <v>10.9</v>
      </c>
      <c r="H178" s="117">
        <v>8.6300000000000008</v>
      </c>
      <c r="I178" s="117">
        <v>20.6</v>
      </c>
      <c r="J178" s="117">
        <v>82.1</v>
      </c>
      <c r="K178" s="43"/>
    </row>
    <row r="179" spans="1:11" ht="15.75" thickBot="1">
      <c r="A179" s="24"/>
      <c r="B179" s="16"/>
      <c r="C179" s="11"/>
      <c r="D179" s="51" t="s">
        <v>30</v>
      </c>
      <c r="E179" s="105" t="s">
        <v>41</v>
      </c>
      <c r="F179" s="106">
        <v>200</v>
      </c>
      <c r="G179" s="117">
        <v>3.34</v>
      </c>
      <c r="H179" s="117">
        <v>3.6</v>
      </c>
      <c r="I179" s="117">
        <v>0.7</v>
      </c>
      <c r="J179" s="117">
        <v>169</v>
      </c>
      <c r="K179" s="43"/>
    </row>
    <row r="180" spans="1:11" ht="15.75" thickBot="1">
      <c r="A180" s="24"/>
      <c r="B180" s="16"/>
      <c r="C180" s="11"/>
      <c r="D180" s="51" t="s">
        <v>83</v>
      </c>
      <c r="E180" s="105" t="s">
        <v>53</v>
      </c>
      <c r="F180" s="106">
        <v>40</v>
      </c>
      <c r="G180" s="106">
        <v>7.0000000000000007E-2</v>
      </c>
      <c r="H180" s="106">
        <v>0.03</v>
      </c>
      <c r="I180" s="106">
        <v>15</v>
      </c>
      <c r="J180" s="106">
        <v>60</v>
      </c>
      <c r="K180" s="43"/>
    </row>
    <row r="181" spans="1:11" ht="15.75" thickBot="1">
      <c r="A181" s="24"/>
      <c r="B181" s="16"/>
      <c r="C181" s="11"/>
      <c r="D181" s="108" t="s">
        <v>23</v>
      </c>
      <c r="E181" s="105" t="s">
        <v>36</v>
      </c>
      <c r="F181" s="109">
        <v>40</v>
      </c>
      <c r="G181" s="109">
        <v>7.0000000000000007E-2</v>
      </c>
      <c r="H181" s="109">
        <v>0.6</v>
      </c>
      <c r="I181" s="109">
        <v>12</v>
      </c>
      <c r="J181" s="109">
        <v>60</v>
      </c>
      <c r="K181" s="43"/>
    </row>
    <row r="182" spans="1:11" ht="15.75" thickBot="1">
      <c r="A182" s="24"/>
      <c r="B182" s="16"/>
      <c r="C182" s="11"/>
      <c r="D182" s="51" t="s">
        <v>84</v>
      </c>
      <c r="E182" s="49" t="s">
        <v>68</v>
      </c>
      <c r="F182" s="118">
        <v>150</v>
      </c>
      <c r="G182" s="119">
        <v>1.2</v>
      </c>
      <c r="H182" s="119">
        <v>1.6</v>
      </c>
      <c r="I182" s="119">
        <v>4.88</v>
      </c>
      <c r="J182" s="119">
        <v>53.7</v>
      </c>
      <c r="K182" s="43"/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655</v>
      </c>
      <c r="G184" s="20">
        <f t="shared" ref="G184:J184" si="65">SUM(G177:G183)</f>
        <v>18.95</v>
      </c>
      <c r="H184" s="20">
        <f t="shared" si="65"/>
        <v>17.440000000000001</v>
      </c>
      <c r="I184" s="20">
        <f t="shared" si="65"/>
        <v>68.87</v>
      </c>
      <c r="J184" s="20">
        <f t="shared" si="65"/>
        <v>518.80000000000007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</row>
    <row r="186" spans="1:11" ht="15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5">
      <c r="A187" s="24"/>
      <c r="B187" s="16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</row>
    <row r="188" spans="1:11" ht="15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5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5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5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66">SUM(G185:G193)</f>
        <v>0</v>
      </c>
      <c r="H194" s="20">
        <f t="shared" si="66"/>
        <v>0</v>
      </c>
      <c r="I194" s="20">
        <f t="shared" si="66"/>
        <v>0</v>
      </c>
      <c r="J194" s="20">
        <f t="shared" si="6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89" t="s">
        <v>4</v>
      </c>
      <c r="D195" s="91"/>
      <c r="E195" s="32"/>
      <c r="F195" s="33">
        <f>F184+F194</f>
        <v>655</v>
      </c>
      <c r="G195" s="33">
        <f t="shared" ref="G195" si="67">G184+G194</f>
        <v>18.95</v>
      </c>
      <c r="H195" s="33">
        <f t="shared" ref="H195" si="68">H184+H194</f>
        <v>17.440000000000001</v>
      </c>
      <c r="I195" s="33">
        <f t="shared" ref="I195" si="69">I184+I194</f>
        <v>68.87</v>
      </c>
      <c r="J195" s="33">
        <f t="shared" ref="J195" si="70">J184+J194</f>
        <v>518.80000000000007</v>
      </c>
      <c r="K195" s="33"/>
    </row>
    <row r="196" spans="1:11" ht="13.5" thickBot="1">
      <c r="A196" s="28"/>
      <c r="B196" s="29"/>
      <c r="C196" s="92" t="s">
        <v>5</v>
      </c>
      <c r="D196" s="92"/>
      <c r="E196" s="92"/>
      <c r="F196" s="35">
        <f>(F24+F43+F62+F81+F100+F119+F138+F157+F176+F195)/(IF(F24=0,0,1)+IF(F43=0,0,1)+IF(F62=0,0,1)+IF(F81=0,0,1)+IF(F100=0,0,1)+IF(F119=0,0,1)+IF(F138=0,0,1)+IF(F157=0,0,1)+IF(F176=0,0,1)+IF(F195=0,0,1))</f>
        <v>650</v>
      </c>
      <c r="G196" s="35">
        <f t="shared" ref="G196:J196" si="71">(G24+G43+G62+G81+G100+G119+G138+G157+G176+G195)/(IF(G24=0,0,1)+IF(G43=0,0,1)+IF(G62=0,0,1)+IF(G81=0,0,1)+IF(G100=0,0,1)+IF(G119=0,0,1)+IF(G138=0,0,1)+IF(G157=0,0,1)+IF(G176=0,0,1)+IF(G195=0,0,1))</f>
        <v>17.164999999999999</v>
      </c>
      <c r="H196" s="35">
        <f t="shared" si="71"/>
        <v>17.610000000000003</v>
      </c>
      <c r="I196" s="35">
        <f t="shared" si="71"/>
        <v>78.580000000000013</v>
      </c>
      <c r="J196" s="35">
        <f t="shared" si="71"/>
        <v>545.39599999999996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2025-02-09T18:23:25Z</dcterms:modified>
</cp:coreProperties>
</file>